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ge\Desktop\ダウンロード書類\"/>
    </mc:Choice>
  </mc:AlternateContent>
  <xr:revisionPtr revIDLastSave="0" documentId="8_{8BEE21A2-3552-447D-AE16-7F7F74C10047}" xr6:coauthVersionLast="47" xr6:coauthVersionMax="47" xr10:uidLastSave="{00000000-0000-0000-0000-000000000000}"/>
  <bookViews>
    <workbookView xWindow="-110" yWindow="-110" windowWidth="22780" windowHeight="14540" tabRatio="763" xr2:uid="{00000000-000D-0000-FFFF-FFFF00000000}"/>
  </bookViews>
  <sheets>
    <sheet name="記入用　CPD自己申告表" sheetId="16" r:id="rId1"/>
    <sheet name="CPD基準" sheetId="7" r:id="rId2"/>
    <sheet name="記入例（画像）" sheetId="17" r:id="rId3"/>
    <sheet name="記入例(オリジナル）" sheetId="15" r:id="rId4"/>
  </sheets>
  <definedNames>
    <definedName name="_xlnm.Print_Area" localSheetId="1">CPD基準!$A$1:$J$34</definedName>
    <definedName name="_xlnm.Print_Area" localSheetId="0">'記入用　CPD自己申告表'!$A$1:$K$54</definedName>
    <definedName name="_xlnm.Print_Area" localSheetId="3">'記入例(オリジナル）'!$A$1:$K$53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5" l="1"/>
  <c r="J9" i="15"/>
  <c r="K8" i="15" s="1"/>
  <c r="J12" i="15"/>
  <c r="J18" i="15"/>
  <c r="J23" i="15"/>
  <c r="J38" i="15"/>
  <c r="K17" i="15" l="1"/>
  <c r="K43" i="15"/>
  <c r="F3" i="15" s="1"/>
  <c r="J23" i="16"/>
  <c r="J38" i="16" l="1"/>
  <c r="J18" i="16"/>
  <c r="J12" i="16"/>
  <c r="J9" i="16"/>
  <c r="K6" i="16"/>
  <c r="K8" i="16" l="1"/>
  <c r="K17" i="16"/>
  <c r="K43" i="16" l="1"/>
  <c r="F3" i="16" s="1"/>
</calcChain>
</file>

<file path=xl/sharedStrings.xml><?xml version="1.0" encoding="utf-8"?>
<sst xmlns="http://schemas.openxmlformats.org/spreadsheetml/2006/main" count="258" uniqueCount="165">
  <si>
    <t>認定基準</t>
  </si>
  <si>
    <t>形態区分例</t>
  </si>
  <si>
    <t>単位数</t>
  </si>
  <si>
    <t>主催者名／発行者名</t>
    <rPh sb="0" eb="3">
      <t>シュサイシャ</t>
    </rPh>
    <rPh sb="3" eb="4">
      <t>メイ</t>
    </rPh>
    <rPh sb="5" eb="7">
      <t>ハッコウ</t>
    </rPh>
    <rPh sb="7" eb="8">
      <t>シャ</t>
    </rPh>
    <rPh sb="8" eb="9">
      <t>メイ</t>
    </rPh>
    <phoneticPr fontId="3"/>
  </si>
  <si>
    <t>行事名／書籍名（例）</t>
    <rPh sb="0" eb="2">
      <t>ギョウジ</t>
    </rPh>
    <rPh sb="2" eb="3">
      <t>メイ</t>
    </rPh>
    <rPh sb="4" eb="6">
      <t>ショセキ</t>
    </rPh>
    <rPh sb="6" eb="7">
      <t>メイ</t>
    </rPh>
    <rPh sb="8" eb="9">
      <t>レイ</t>
    </rPh>
    <phoneticPr fontId="5"/>
  </si>
  <si>
    <t>Soils and Foundations</t>
    <phoneticPr fontId="5"/>
  </si>
  <si>
    <t>合計：</t>
    <rPh sb="0" eb="2">
      <t>ゴウケイ</t>
    </rPh>
    <phoneticPr fontId="3"/>
  </si>
  <si>
    <t>B9：その他</t>
    <phoneticPr fontId="3"/>
  </si>
  <si>
    <t>B4：論文の購読</t>
    <phoneticPr fontId="3"/>
  </si>
  <si>
    <t>B3：協議会構成団体以外が発行する技術図書の購読</t>
    <phoneticPr fontId="3"/>
  </si>
  <si>
    <t>B2：協議会構成団体の会誌、機関誌、技術図書の購読</t>
    <phoneticPr fontId="3"/>
  </si>
  <si>
    <t>B1：建設系CPD協議会非加盟の協議会構成団体が主催・共催する講習会</t>
    <phoneticPr fontId="3"/>
  </si>
  <si>
    <t>小計</t>
    <rPh sb="0" eb="2">
      <t>ショウケイ</t>
    </rPh>
    <phoneticPr fontId="3"/>
  </si>
  <si>
    <t>CPD単位数</t>
    <rPh sb="3" eb="5">
      <t>タンイ</t>
    </rPh>
    <rPh sb="5" eb="6">
      <t>スウ</t>
    </rPh>
    <phoneticPr fontId="3"/>
  </si>
  <si>
    <t>主要テーマ/対象技術分野/
更新修了証明番号，等</t>
    <rPh sb="0" eb="2">
      <t>シュヨウ</t>
    </rPh>
    <rPh sb="6" eb="8">
      <t>タイショウ</t>
    </rPh>
    <rPh sb="8" eb="10">
      <t>ギジュツ</t>
    </rPh>
    <rPh sb="10" eb="12">
      <t>ブンヤ</t>
    </rPh>
    <rPh sb="14" eb="16">
      <t>コウシン</t>
    </rPh>
    <rPh sb="16" eb="18">
      <t>シュウリョウ</t>
    </rPh>
    <rPh sb="18" eb="20">
      <t>ショウメイ</t>
    </rPh>
    <rPh sb="20" eb="22">
      <t>バンゴウ</t>
    </rPh>
    <rPh sb="23" eb="24">
      <t>トウ</t>
    </rPh>
    <phoneticPr fontId="3"/>
  </si>
  <si>
    <t>行事名/
書籍名等</t>
    <rPh sb="0" eb="2">
      <t>ギョウジ</t>
    </rPh>
    <rPh sb="2" eb="3">
      <t>ナ</t>
    </rPh>
    <rPh sb="5" eb="7">
      <t>ショセキ</t>
    </rPh>
    <rPh sb="7" eb="8">
      <t>ナ</t>
    </rPh>
    <rPh sb="8" eb="9">
      <t>トウ</t>
    </rPh>
    <phoneticPr fontId="3"/>
  </si>
  <si>
    <t>主催者名/
発行者名等</t>
    <rPh sb="0" eb="3">
      <t>シュサイシャ</t>
    </rPh>
    <rPh sb="3" eb="4">
      <t>ナ</t>
    </rPh>
    <rPh sb="6" eb="9">
      <t>ハッコウシャ</t>
    </rPh>
    <rPh sb="9" eb="10">
      <t>ナ</t>
    </rPh>
    <rPh sb="10" eb="11">
      <t>トウ</t>
    </rPh>
    <phoneticPr fontId="3"/>
  </si>
  <si>
    <t>開催年月日/
実施年月日</t>
    <rPh sb="0" eb="2">
      <t>カイサイ</t>
    </rPh>
    <rPh sb="2" eb="5">
      <t>ネンガッピ</t>
    </rPh>
    <rPh sb="7" eb="9">
      <t>ジッシ</t>
    </rPh>
    <rPh sb="9" eb="12">
      <t>ネンガッピ</t>
    </rPh>
    <phoneticPr fontId="3"/>
  </si>
  <si>
    <t>形態区分</t>
    <rPh sb="0" eb="2">
      <t>ケイタイ</t>
    </rPh>
    <rPh sb="2" eb="4">
      <t>クブン</t>
    </rPh>
    <phoneticPr fontId="3"/>
  </si>
  <si>
    <t>Ｂ：
自己学習</t>
    <rPh sb="3" eb="5">
      <t>ジコ</t>
    </rPh>
    <rPh sb="5" eb="7">
      <t>ガクシュウ</t>
    </rPh>
    <phoneticPr fontId="3"/>
  </si>
  <si>
    <t>未登録のCPDを
1件ごとに追加記入</t>
    <rPh sb="0" eb="3">
      <t>ミトウロク</t>
    </rPh>
    <rPh sb="10" eb="11">
      <t>ケン</t>
    </rPh>
    <rPh sb="14" eb="16">
      <t>ツイカ</t>
    </rPh>
    <rPh sb="16" eb="18">
      <t>キニュウ</t>
    </rPh>
    <phoneticPr fontId="3"/>
  </si>
  <si>
    <t>登録されているCPD単位数を団体ごとにまとめて記入</t>
    <rPh sb="0" eb="2">
      <t>トウロク</t>
    </rPh>
    <rPh sb="10" eb="12">
      <t>タンイ</t>
    </rPh>
    <rPh sb="12" eb="13">
      <t>スウ</t>
    </rPh>
    <rPh sb="14" eb="16">
      <t>ダンタイ</t>
    </rPh>
    <rPh sb="23" eb="25">
      <t>キニュウ</t>
    </rPh>
    <phoneticPr fontId="3"/>
  </si>
  <si>
    <t>②加算ポイント</t>
    <rPh sb="1" eb="3">
      <t>カサン</t>
    </rPh>
    <phoneticPr fontId="3"/>
  </si>
  <si>
    <t>①基礎ポイント
【全員対象】</t>
    <rPh sb="1" eb="3">
      <t>キソ</t>
    </rPh>
    <rPh sb="11" eb="13">
      <t>タイショウ</t>
    </rPh>
    <phoneticPr fontId="3"/>
  </si>
  <si>
    <t>基準毎CPD
小計</t>
    <rPh sb="0" eb="2">
      <t>キジュン</t>
    </rPh>
    <rPh sb="2" eb="3">
      <t>マイ</t>
    </rPh>
    <rPh sb="7" eb="9">
      <t>ショウケイ</t>
    </rPh>
    <phoneticPr fontId="3"/>
  </si>
  <si>
    <t>該当CPD</t>
    <rPh sb="0" eb="2">
      <t>ガイトウ</t>
    </rPh>
    <phoneticPr fontId="3"/>
  </si>
  <si>
    <t>項目</t>
    <rPh sb="0" eb="2">
      <t>コウモク</t>
    </rPh>
    <phoneticPr fontId="3"/>
  </si>
  <si>
    <t>取得CPD合計</t>
    <rPh sb="0" eb="2">
      <t>シュトク</t>
    </rPh>
    <rPh sb="5" eb="7">
      <t>ゴウケイ</t>
    </rPh>
    <phoneticPr fontId="3"/>
  </si>
  <si>
    <t>ふりがな</t>
    <phoneticPr fontId="3"/>
  </si>
  <si>
    <t>氏名</t>
    <rPh sb="0" eb="2">
      <t>シメイ</t>
    </rPh>
    <phoneticPr fontId="3"/>
  </si>
  <si>
    <t>登録番号</t>
    <rPh sb="0" eb="2">
      <t>トウロク</t>
    </rPh>
    <rPh sb="2" eb="4">
      <t>バンゴウ</t>
    </rPh>
    <phoneticPr fontId="3"/>
  </si>
  <si>
    <t>申請日</t>
    <rPh sb="0" eb="2">
      <t>シンセイ</t>
    </rPh>
    <rPh sb="2" eb="3">
      <t>ヒ</t>
    </rPh>
    <phoneticPr fontId="3"/>
  </si>
  <si>
    <t>―</t>
    <phoneticPr fontId="3"/>
  </si>
  <si>
    <t>CPD登録団体名（建設系CPD協議会参加団体名を記載）</t>
    <rPh sb="3" eb="5">
      <t>トウロク</t>
    </rPh>
    <rPh sb="5" eb="7">
      <t>ダンタイ</t>
    </rPh>
    <rPh sb="7" eb="8">
      <t>メイ</t>
    </rPh>
    <rPh sb="18" eb="20">
      <t>サンカ</t>
    </rPh>
    <rPh sb="20" eb="22">
      <t>ダンタイ</t>
    </rPh>
    <rPh sb="22" eb="23">
      <t>メイ</t>
    </rPh>
    <rPh sb="24" eb="26">
      <t>キサイ</t>
    </rPh>
    <phoneticPr fontId="3"/>
  </si>
  <si>
    <t>基礎
ポイント</t>
    <rPh sb="0" eb="2">
      <t>キソ</t>
    </rPh>
    <phoneticPr fontId="3"/>
  </si>
  <si>
    <t>加算
ポイント</t>
    <rPh sb="0" eb="2">
      <t>カサン</t>
    </rPh>
    <phoneticPr fontId="3"/>
  </si>
  <si>
    <t>申請者氏名　</t>
    <rPh sb="0" eb="3">
      <t>シンセイシャ</t>
    </rPh>
    <rPh sb="3" eb="5">
      <t>シメイ</t>
    </rPh>
    <phoneticPr fontId="3"/>
  </si>
  <si>
    <t>　上記の事項について、虚偽の記載をせず、かつ、事実であることを誓います。</t>
    <rPh sb="1" eb="3">
      <t>ジョウキ</t>
    </rPh>
    <rPh sb="4" eb="6">
      <t>ジコウ</t>
    </rPh>
    <rPh sb="11" eb="13">
      <t>キョギ</t>
    </rPh>
    <rPh sb="14" eb="16">
      <t>キサイ</t>
    </rPh>
    <rPh sb="23" eb="25">
      <t>ジジツ</t>
    </rPh>
    <rPh sb="31" eb="32">
      <t>チカ</t>
    </rPh>
    <phoneticPr fontId="3"/>
  </si>
  <si>
    <t>　上記のとおり相違ないことを証明いたします。</t>
    <rPh sb="1" eb="3">
      <t>ジョウキ</t>
    </rPh>
    <rPh sb="7" eb="9">
      <t>ソウイ</t>
    </rPh>
    <rPh sb="14" eb="16">
      <t>ショウメイ</t>
    </rPh>
    <phoneticPr fontId="3"/>
  </si>
  <si>
    <t>事業者名　</t>
    <rPh sb="0" eb="3">
      <t>ジギョウシャ</t>
    </rPh>
    <rPh sb="3" eb="4">
      <t>メイ</t>
    </rPh>
    <phoneticPr fontId="3"/>
  </si>
  <si>
    <t>証明者役職　</t>
    <rPh sb="0" eb="2">
      <t>ショウメイ</t>
    </rPh>
    <rPh sb="2" eb="3">
      <t>シャ</t>
    </rPh>
    <rPh sb="3" eb="5">
      <t>ヤクショク</t>
    </rPh>
    <phoneticPr fontId="3"/>
  </si>
  <si>
    <t>証明者氏名　</t>
    <rPh sb="0" eb="2">
      <t>ショウメイ</t>
    </rPh>
    <rPh sb="2" eb="3">
      <t>シャ</t>
    </rPh>
    <rPh sb="3" eb="5">
      <t>シメイ</t>
    </rPh>
    <phoneticPr fontId="3"/>
  </si>
  <si>
    <t>地盤　太郎</t>
    <phoneticPr fontId="3"/>
  </si>
  <si>
    <t>じばん　たろう</t>
    <phoneticPr fontId="3"/>
  </si>
  <si>
    <t>地盤工学会</t>
    <rPh sb="0" eb="2">
      <t>ジバン</t>
    </rPh>
    <rPh sb="2" eb="3">
      <t>コウ</t>
    </rPh>
    <rPh sb="3" eb="5">
      <t>ガッカイ</t>
    </rPh>
    <phoneticPr fontId="1"/>
  </si>
  <si>
    <t>地盤工学会誌</t>
    <rPh sb="0" eb="2">
      <t>ジバン</t>
    </rPh>
    <rPh sb="2" eb="3">
      <t>コウ</t>
    </rPh>
    <rPh sb="3" eb="6">
      <t>ガッカイシ</t>
    </rPh>
    <phoneticPr fontId="1"/>
  </si>
  <si>
    <t>Consultant</t>
  </si>
  <si>
    <t>日経ＢＰ社</t>
    <rPh sb="0" eb="2">
      <t>ニッケイ</t>
    </rPh>
    <rPh sb="4" eb="5">
      <t>シャ</t>
    </rPh>
    <phoneticPr fontId="1"/>
  </si>
  <si>
    <t>日経コンストラクション</t>
    <rPh sb="0" eb="2">
      <t>ニッケイ</t>
    </rPh>
    <phoneticPr fontId="1"/>
  </si>
  <si>
    <t>地盤工学ジャーナル</t>
    <rPh sb="0" eb="2">
      <t>ジバン</t>
    </rPh>
    <rPh sb="2" eb="4">
      <t>コウガク</t>
    </rPh>
    <phoneticPr fontId="1"/>
  </si>
  <si>
    <t>○○株式会社</t>
    <rPh sb="2" eb="4">
      <t>カブシキ</t>
    </rPh>
    <rPh sb="4" eb="6">
      <t>カイシャ</t>
    </rPh>
    <phoneticPr fontId="1"/>
  </si>
  <si>
    <t>社内技術研修会</t>
    <rPh sb="0" eb="2">
      <t>シャナイ</t>
    </rPh>
    <rPh sb="2" eb="4">
      <t>ギジュツ</t>
    </rPh>
    <rPh sb="4" eb="7">
      <t>ケンシュウカイ</t>
    </rPh>
    <phoneticPr fontId="1"/>
  </si>
  <si>
    <t>1業務5単位，10単位/年，50単位/5年が原則（登録期間を勘案して45単位とする）</t>
    <rPh sb="1" eb="3">
      <t>ギョウム</t>
    </rPh>
    <rPh sb="4" eb="6">
      <t>タンイ</t>
    </rPh>
    <rPh sb="9" eb="11">
      <t>タンイ</t>
    </rPh>
    <rPh sb="12" eb="13">
      <t>ネン</t>
    </rPh>
    <rPh sb="16" eb="18">
      <t>タンイ</t>
    </rPh>
    <rPh sb="20" eb="21">
      <t>ネン</t>
    </rPh>
    <rPh sb="22" eb="24">
      <t>ゲンソク</t>
    </rPh>
    <rPh sb="25" eb="27">
      <t>トウロク</t>
    </rPh>
    <rPh sb="27" eb="29">
      <t>キカン</t>
    </rPh>
    <rPh sb="30" eb="32">
      <t>カンアン</t>
    </rPh>
    <rPh sb="36" eb="38">
      <t>タンイ</t>
    </rPh>
    <phoneticPr fontId="3"/>
  </si>
  <si>
    <t>―</t>
    <phoneticPr fontId="3"/>
  </si>
  <si>
    <t>―</t>
    <phoneticPr fontId="5"/>
  </si>
  <si>
    <r>
      <rPr>
        <sz val="10"/>
        <color theme="1"/>
        <rFont val="ＭＳ Ｐゴシック"/>
        <family val="3"/>
        <charset val="128"/>
      </rPr>
      <t>地盤品質判定士協議会独自基準</t>
    </r>
    <rPh sb="0" eb="2">
      <t>ジバン</t>
    </rPh>
    <rPh sb="2" eb="4">
      <t>ヒンシツ</t>
    </rPh>
    <rPh sb="4" eb="7">
      <t>ハンテイシ</t>
    </rPh>
    <rPh sb="7" eb="10">
      <t>キョウギカイ</t>
    </rPh>
    <rPh sb="10" eb="12">
      <t>ドクジ</t>
    </rPh>
    <rPh sb="12" eb="14">
      <t>キジュン</t>
    </rPh>
    <phoneticPr fontId="3"/>
  </si>
  <si>
    <r>
      <rPr>
        <sz val="10"/>
        <color theme="1"/>
        <rFont val="ＭＳ Ｐゴシック"/>
        <family val="3"/>
        <charset val="128"/>
      </rPr>
      <t>自己申告</t>
    </r>
    <rPh sb="0" eb="2">
      <t>ジコ</t>
    </rPh>
    <rPh sb="2" eb="4">
      <t>シンコク</t>
    </rPh>
    <phoneticPr fontId="3"/>
  </si>
  <si>
    <r>
      <t xml:space="preserve">A. </t>
    </r>
    <r>
      <rPr>
        <sz val="10"/>
        <color theme="1"/>
        <rFont val="ＭＳ Ｐゴシック"/>
        <family val="3"/>
        <charset val="128"/>
      </rPr>
      <t>研究発表会、論文投稿、講習会、委員会活動等</t>
    </r>
    <rPh sb="11" eb="13">
      <t>トウコウ</t>
    </rPh>
    <rPh sb="18" eb="21">
      <t>イインカイ</t>
    </rPh>
    <rPh sb="21" eb="23">
      <t>カツドウ</t>
    </rPh>
    <phoneticPr fontId="5"/>
  </si>
  <si>
    <r>
      <rPr>
        <sz val="10"/>
        <color theme="1"/>
        <rFont val="ＭＳ Ｐゴシック"/>
        <family val="3"/>
        <charset val="128"/>
      </rPr>
      <t>地盤品質判定士協議会独自基準</t>
    </r>
    <rPh sb="0" eb="2">
      <t>ジバン</t>
    </rPh>
    <rPh sb="2" eb="4">
      <t>ヒンシツ</t>
    </rPh>
    <rPh sb="4" eb="7">
      <t>ハンテイシ</t>
    </rPh>
    <rPh sb="7" eb="10">
      <t>キョウギカイ</t>
    </rPh>
    <rPh sb="10" eb="12">
      <t>ドクジ</t>
    </rPh>
    <rPh sb="12" eb="14">
      <t>キジュン</t>
    </rPh>
    <phoneticPr fontId="5"/>
  </si>
  <si>
    <r>
      <t xml:space="preserve">B. </t>
    </r>
    <r>
      <rPr>
        <sz val="10"/>
        <color theme="1"/>
        <rFont val="ＭＳ Ｐゴシック"/>
        <family val="3"/>
        <charset val="128"/>
      </rPr>
      <t>自己学習</t>
    </r>
    <rPh sb="3" eb="5">
      <t>ジコ</t>
    </rPh>
    <rPh sb="5" eb="7">
      <t>ガクシュウ</t>
    </rPh>
    <phoneticPr fontId="5"/>
  </si>
  <si>
    <r>
      <rPr>
        <sz val="10"/>
        <color theme="1"/>
        <rFont val="ＭＳ Ｐゴシック"/>
        <family val="3"/>
        <charset val="128"/>
      </rPr>
      <t>住宅地盤品質協会</t>
    </r>
    <phoneticPr fontId="3"/>
  </si>
  <si>
    <r>
      <rPr>
        <sz val="10"/>
        <color theme="1"/>
        <rFont val="ＭＳ Ｐゴシック"/>
        <family val="3"/>
        <charset val="128"/>
      </rPr>
      <t>日本建築学会</t>
    </r>
    <phoneticPr fontId="3"/>
  </si>
  <si>
    <r>
      <rPr>
        <sz val="10"/>
        <color theme="1"/>
        <rFont val="ＭＳ Ｐゴシック"/>
        <family val="3"/>
        <charset val="128"/>
      </rPr>
      <t>日本不動産鑑定士協会連合会</t>
    </r>
    <phoneticPr fontId="3"/>
  </si>
  <si>
    <r>
      <rPr>
        <sz val="10"/>
        <color theme="1"/>
        <rFont val="ＭＳ Ｐゴシック"/>
        <family val="3"/>
        <charset val="128"/>
      </rPr>
      <t>地盤品質判定士協議会（判定士会）</t>
    </r>
    <phoneticPr fontId="3"/>
  </si>
  <si>
    <r>
      <t>B2</t>
    </r>
    <r>
      <rPr>
        <sz val="10"/>
        <color theme="1"/>
        <rFont val="ＭＳ Ｐゴシック"/>
        <family val="3"/>
        <charset val="128"/>
      </rPr>
      <t>：協議会構成団体の会誌、機関誌、技術図書の購読</t>
    </r>
    <rPh sb="14" eb="17">
      <t>キカンシ</t>
    </rPh>
    <rPh sb="18" eb="20">
      <t>ギジュツ</t>
    </rPh>
    <rPh sb="20" eb="22">
      <t>トショ</t>
    </rPh>
    <rPh sb="23" eb="25">
      <t>コウドク</t>
    </rPh>
    <phoneticPr fontId="5"/>
  </si>
  <si>
    <r>
      <rPr>
        <sz val="10"/>
        <color theme="1"/>
        <rFont val="ＭＳ Ｐゴシック"/>
        <family val="3"/>
        <charset val="128"/>
      </rPr>
      <t>地盤工学会</t>
    </r>
    <rPh sb="0" eb="2">
      <t>ジバン</t>
    </rPh>
    <rPh sb="2" eb="5">
      <t>コウガッカイ</t>
    </rPh>
    <phoneticPr fontId="3"/>
  </si>
  <si>
    <r>
      <rPr>
        <sz val="10"/>
        <color theme="1"/>
        <rFont val="ＭＳ Ｐゴシック"/>
        <family val="3"/>
        <charset val="128"/>
      </rPr>
      <t>全国地質調査業協会連合会</t>
    </r>
    <rPh sb="9" eb="11">
      <t>レンゴウ</t>
    </rPh>
    <rPh sb="11" eb="12">
      <t>カイ</t>
    </rPh>
    <phoneticPr fontId="3"/>
  </si>
  <si>
    <r>
      <rPr>
        <sz val="10"/>
        <color theme="1"/>
        <rFont val="ＭＳ Ｐゴシック"/>
        <family val="3"/>
        <charset val="128"/>
      </rPr>
      <t>土木学会</t>
    </r>
    <phoneticPr fontId="3"/>
  </si>
  <si>
    <r>
      <t>B3</t>
    </r>
    <r>
      <rPr>
        <sz val="10"/>
        <color theme="1"/>
        <rFont val="ＭＳ Ｐゴシック"/>
        <family val="3"/>
        <charset val="128"/>
      </rPr>
      <t>：協議会構成団体以外が発行する技術図書の購読</t>
    </r>
    <rPh sb="3" eb="6">
      <t>キョウギカイ</t>
    </rPh>
    <rPh sb="6" eb="8">
      <t>コウセイ</t>
    </rPh>
    <rPh sb="8" eb="10">
      <t>ダンタイ</t>
    </rPh>
    <rPh sb="10" eb="12">
      <t>イガイ</t>
    </rPh>
    <rPh sb="13" eb="15">
      <t>ハッコウ</t>
    </rPh>
    <rPh sb="17" eb="19">
      <t>ギジュツ</t>
    </rPh>
    <rPh sb="19" eb="21">
      <t>トショ</t>
    </rPh>
    <rPh sb="22" eb="24">
      <t>コウドク</t>
    </rPh>
    <phoneticPr fontId="5"/>
  </si>
  <si>
    <r>
      <rPr>
        <sz val="10"/>
        <color theme="1"/>
        <rFont val="ＭＳ Ｐゴシック"/>
        <family val="3"/>
        <charset val="128"/>
      </rPr>
      <t>総合土木研究所</t>
    </r>
    <phoneticPr fontId="3"/>
  </si>
  <si>
    <r>
      <rPr>
        <sz val="10"/>
        <color theme="1"/>
        <rFont val="ＭＳ Ｐゴシック"/>
        <family val="3"/>
        <charset val="128"/>
      </rPr>
      <t>株式会社建築技術</t>
    </r>
    <phoneticPr fontId="3"/>
  </si>
  <si>
    <r>
      <t>B4</t>
    </r>
    <r>
      <rPr>
        <sz val="10"/>
        <color theme="1"/>
        <rFont val="ＭＳ Ｐゴシック"/>
        <family val="3"/>
        <charset val="128"/>
      </rPr>
      <t>：論文の購読</t>
    </r>
    <phoneticPr fontId="5"/>
  </si>
  <si>
    <r>
      <rPr>
        <sz val="10"/>
        <color theme="1"/>
        <rFont val="ＭＳ Ｐゴシック"/>
        <family val="3"/>
        <charset val="128"/>
      </rPr>
      <t>土木学会</t>
    </r>
    <rPh sb="0" eb="4">
      <t>ドボクガッカイ</t>
    </rPh>
    <phoneticPr fontId="3"/>
  </si>
  <si>
    <r>
      <t>B9</t>
    </r>
    <r>
      <rPr>
        <sz val="10"/>
        <color theme="1"/>
        <rFont val="ＭＳ Ｐゴシック"/>
        <family val="3"/>
        <charset val="128"/>
      </rPr>
      <t>：その他</t>
    </r>
    <rPh sb="5" eb="6">
      <t>タ</t>
    </rPh>
    <phoneticPr fontId="5"/>
  </si>
  <si>
    <r>
      <rPr>
        <sz val="10"/>
        <color theme="1"/>
        <rFont val="ＭＳ Ｐゴシック"/>
        <family val="3"/>
        <charset val="128"/>
      </rPr>
      <t>地盤品質判定士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補</t>
    </r>
    <r>
      <rPr>
        <sz val="10"/>
        <color theme="1"/>
        <rFont val="Arial"/>
        <family val="2"/>
      </rPr>
      <t>)</t>
    </r>
    <r>
      <rPr>
        <sz val="10"/>
        <color theme="1"/>
        <rFont val="ＭＳ Ｐゴシック"/>
        <family val="3"/>
        <charset val="128"/>
      </rPr>
      <t>に関連する業務の実務経験</t>
    </r>
    <rPh sb="0" eb="2">
      <t>ジバン</t>
    </rPh>
    <rPh sb="2" eb="4">
      <t>ヒンシツ</t>
    </rPh>
    <rPh sb="4" eb="7">
      <t>ハンテイシ</t>
    </rPh>
    <rPh sb="8" eb="9">
      <t>ホ</t>
    </rPh>
    <rPh sb="11" eb="13">
      <t>カンレン</t>
    </rPh>
    <rPh sb="15" eb="17">
      <t>ギョウム</t>
    </rPh>
    <rPh sb="18" eb="20">
      <t>ジツム</t>
    </rPh>
    <rPh sb="20" eb="22">
      <t>ケイケン</t>
    </rPh>
    <phoneticPr fontId="3"/>
  </si>
  <si>
    <r>
      <t>B1</t>
    </r>
    <r>
      <rPr>
        <sz val="10"/>
        <color theme="1"/>
        <rFont val="ＭＳ Ｐゴシック"/>
        <family val="3"/>
        <charset val="128"/>
      </rPr>
      <t>：建設系</t>
    </r>
    <r>
      <rPr>
        <sz val="10"/>
        <color theme="1"/>
        <rFont val="Arial"/>
        <family val="2"/>
      </rPr>
      <t>CPD</t>
    </r>
    <r>
      <rPr>
        <sz val="10"/>
        <color theme="1"/>
        <rFont val="ＭＳ Ｐゴシック"/>
        <family val="3"/>
        <charset val="128"/>
      </rPr>
      <t>協議会非加盟の協議会構成団体が主催・共催する講習会</t>
    </r>
    <rPh sb="3" eb="5">
      <t>ケンセツ</t>
    </rPh>
    <rPh sb="5" eb="6">
      <t>ケイ</t>
    </rPh>
    <rPh sb="9" eb="12">
      <t>キョウギカイ</t>
    </rPh>
    <rPh sb="12" eb="15">
      <t>ヒカメイ</t>
    </rPh>
    <rPh sb="16" eb="19">
      <t>キョウギカイ</t>
    </rPh>
    <rPh sb="19" eb="21">
      <t>コウセイ</t>
    </rPh>
    <rPh sb="21" eb="23">
      <t>ダンタイ</t>
    </rPh>
    <rPh sb="24" eb="26">
      <t>シュサイ</t>
    </rPh>
    <rPh sb="27" eb="29">
      <t>キョウサイ</t>
    </rPh>
    <rPh sb="31" eb="34">
      <t>コウシュウカイ</t>
    </rPh>
    <phoneticPr fontId="5"/>
  </si>
  <si>
    <r>
      <rPr>
        <sz val="10"/>
        <color theme="1"/>
        <rFont val="ＭＳ Ｐゴシック"/>
        <family val="3"/>
        <charset val="128"/>
      </rPr>
      <t>地盤保証検査協会</t>
    </r>
    <phoneticPr fontId="3"/>
  </si>
  <si>
    <r>
      <rPr>
        <sz val="10"/>
        <color theme="1"/>
        <rFont val="ＭＳ Ｐゴシック"/>
        <family val="3"/>
        <charset val="128"/>
      </rPr>
      <t>日経</t>
    </r>
    <r>
      <rPr>
        <sz val="10"/>
        <color theme="1"/>
        <rFont val="Arial"/>
        <family val="2"/>
      </rPr>
      <t>BP</t>
    </r>
    <r>
      <rPr>
        <sz val="10"/>
        <color theme="1"/>
        <rFont val="ＭＳ Ｐゴシック"/>
        <family val="3"/>
        <charset val="128"/>
      </rPr>
      <t>社</t>
    </r>
    <rPh sb="0" eb="2">
      <t>ニッケイ</t>
    </rPh>
    <rPh sb="4" eb="5">
      <t>シャ</t>
    </rPh>
    <phoneticPr fontId="3"/>
  </si>
  <si>
    <r>
      <rPr>
        <sz val="10"/>
        <color theme="1"/>
        <rFont val="ＭＳ Ｐゴシック"/>
        <family val="3"/>
        <charset val="128"/>
      </rPr>
      <t>単位数上限</t>
    </r>
  </si>
  <si>
    <r>
      <rPr>
        <sz val="10"/>
        <color theme="1"/>
        <rFont val="ＭＳ Ｐゴシック"/>
        <family val="3"/>
        <charset val="128"/>
      </rPr>
      <t>提出物</t>
    </r>
  </si>
  <si>
    <r>
      <rPr>
        <sz val="10"/>
        <color theme="1"/>
        <rFont val="ＭＳ Ｐゴシック"/>
        <family val="3"/>
        <charset val="128"/>
      </rPr>
      <t>上職者，あるいは本人以外の地盤品質判定士の署名・捺印による証明、および本人による誓約</t>
    </r>
    <rPh sb="0" eb="3">
      <t>ジョウショクシャ</t>
    </rPh>
    <rPh sb="8" eb="10">
      <t>ホンニン</t>
    </rPh>
    <rPh sb="10" eb="12">
      <t>イガイ</t>
    </rPh>
    <rPh sb="13" eb="15">
      <t>ジバン</t>
    </rPh>
    <rPh sb="15" eb="17">
      <t>ヒンシツ</t>
    </rPh>
    <rPh sb="17" eb="20">
      <t>ハンテイシ</t>
    </rPh>
    <rPh sb="21" eb="23">
      <t>ショメイ</t>
    </rPh>
    <rPh sb="24" eb="26">
      <t>ナツイン</t>
    </rPh>
    <rPh sb="29" eb="31">
      <t>ショウメイ</t>
    </rPh>
    <rPh sb="35" eb="37">
      <t>ホンニン</t>
    </rPh>
    <rPh sb="40" eb="42">
      <t>セイヤク</t>
    </rPh>
    <phoneticPr fontId="5"/>
  </si>
  <si>
    <r>
      <t>B2,B3,B4</t>
    </r>
    <r>
      <rPr>
        <sz val="10"/>
        <color theme="1"/>
        <rFont val="ＭＳ Ｐゴシック"/>
        <family val="3"/>
        <charset val="128"/>
      </rPr>
      <t xml:space="preserve">の合計は
</t>
    </r>
    <r>
      <rPr>
        <sz val="10"/>
        <color theme="1"/>
        <rFont val="Arial"/>
        <family val="2"/>
      </rPr>
      <t>5</t>
    </r>
    <r>
      <rPr>
        <sz val="10"/>
        <color theme="1"/>
        <rFont val="ＭＳ Ｐゴシック"/>
        <family val="3"/>
        <charset val="128"/>
      </rPr>
      <t>単位</t>
    </r>
    <r>
      <rPr>
        <sz val="10"/>
        <color theme="1"/>
        <rFont val="Arial"/>
        <family val="2"/>
      </rPr>
      <t>/1</t>
    </r>
    <r>
      <rPr>
        <sz val="10"/>
        <color theme="1"/>
        <rFont val="ＭＳ Ｐゴシック"/>
        <family val="3"/>
        <charset val="128"/>
      </rPr>
      <t xml:space="preserve">年間
</t>
    </r>
    <r>
      <rPr>
        <sz val="10"/>
        <color theme="1"/>
        <rFont val="Arial"/>
        <family val="2"/>
      </rPr>
      <t>25</t>
    </r>
    <r>
      <rPr>
        <sz val="10"/>
        <color theme="1"/>
        <rFont val="ＭＳ Ｐゴシック"/>
        <family val="3"/>
        <charset val="128"/>
      </rPr>
      <t>単位</t>
    </r>
    <r>
      <rPr>
        <sz val="10"/>
        <color theme="1"/>
        <rFont val="Arial"/>
        <family val="2"/>
      </rPr>
      <t>/5</t>
    </r>
    <r>
      <rPr>
        <sz val="10"/>
        <color theme="1"/>
        <rFont val="ＭＳ Ｐゴシック"/>
        <family val="3"/>
        <charset val="128"/>
      </rPr>
      <t>年間</t>
    </r>
    <rPh sb="9" eb="11">
      <t>ゴウケイ</t>
    </rPh>
    <rPh sb="14" eb="16">
      <t>タンイ</t>
    </rPh>
    <rPh sb="18" eb="19">
      <t>ネン</t>
    </rPh>
    <rPh sb="19" eb="20">
      <t>カン</t>
    </rPh>
    <rPh sb="23" eb="25">
      <t>タンイ</t>
    </rPh>
    <rPh sb="27" eb="28">
      <t>ネン</t>
    </rPh>
    <rPh sb="28" eb="29">
      <t>カン</t>
    </rPh>
    <phoneticPr fontId="5"/>
  </si>
  <si>
    <r>
      <rPr>
        <sz val="10"/>
        <color theme="1"/>
        <rFont val="ＭＳ Ｐゴシック"/>
        <family val="3"/>
        <charset val="128"/>
      </rPr>
      <t>地盤品質判定士協議会が定める</t>
    </r>
    <r>
      <rPr>
        <sz val="10"/>
        <color theme="1"/>
        <rFont val="Arial"/>
        <family val="2"/>
      </rPr>
      <t>CPD</t>
    </r>
    <r>
      <rPr>
        <sz val="10"/>
        <color theme="1"/>
        <rFont val="ＭＳ Ｐゴシック"/>
        <family val="3"/>
        <charset val="128"/>
      </rPr>
      <t>自己申告表</t>
    </r>
    <phoneticPr fontId="3"/>
  </si>
  <si>
    <r>
      <t>45</t>
    </r>
    <r>
      <rPr>
        <sz val="10"/>
        <color theme="1"/>
        <rFont val="ＭＳ Ｐゴシック"/>
        <family val="3"/>
        <charset val="128"/>
      </rPr>
      <t>単位</t>
    </r>
    <rPh sb="2" eb="4">
      <t>タンイ</t>
    </rPh>
    <phoneticPr fontId="3"/>
  </si>
  <si>
    <r>
      <t>1</t>
    </r>
    <r>
      <rPr>
        <sz val="10"/>
        <rFont val="ＭＳ Ｐゴシック"/>
        <family val="3"/>
        <charset val="128"/>
      </rPr>
      <t>単位</t>
    </r>
    <r>
      <rPr>
        <sz val="10"/>
        <rFont val="Arial"/>
        <family val="2"/>
      </rPr>
      <t>/</t>
    </r>
    <r>
      <rPr>
        <sz val="10"/>
        <rFont val="ＭＳ Ｐゴシック"/>
        <family val="3"/>
        <charset val="128"/>
      </rPr>
      <t>時間</t>
    </r>
    <rPh sb="1" eb="3">
      <t>タンイ</t>
    </rPh>
    <rPh sb="4" eb="6">
      <t>ジカン</t>
    </rPh>
    <phoneticPr fontId="5"/>
  </si>
  <si>
    <r>
      <t>B2,B3</t>
    </r>
    <r>
      <rPr>
        <sz val="10"/>
        <rFont val="ＭＳ Ｐゴシック"/>
        <family val="3"/>
        <charset val="128"/>
      </rPr>
      <t>は</t>
    </r>
    <r>
      <rPr>
        <sz val="10"/>
        <rFont val="Arial"/>
        <family val="2"/>
      </rPr>
      <t>1</t>
    </r>
    <r>
      <rPr>
        <sz val="10"/>
        <rFont val="ＭＳ Ｐゴシック"/>
        <family val="3"/>
        <charset val="128"/>
      </rPr>
      <t>単位</t>
    </r>
    <r>
      <rPr>
        <sz val="10"/>
        <rFont val="Arial"/>
        <family val="2"/>
      </rPr>
      <t>/1</t>
    </r>
    <r>
      <rPr>
        <sz val="10"/>
        <rFont val="ＭＳ Ｐゴシック"/>
        <family val="3"/>
        <charset val="128"/>
      </rPr>
      <t xml:space="preserve">冊
</t>
    </r>
    <r>
      <rPr>
        <sz val="10"/>
        <rFont val="Arial"/>
        <family val="2"/>
      </rPr>
      <t>B4</t>
    </r>
    <r>
      <rPr>
        <sz val="10"/>
        <rFont val="ＭＳ Ｐゴシック"/>
        <family val="3"/>
        <charset val="128"/>
      </rPr>
      <t>は</t>
    </r>
    <r>
      <rPr>
        <sz val="10"/>
        <rFont val="Arial"/>
        <family val="2"/>
      </rPr>
      <t>1</t>
    </r>
    <r>
      <rPr>
        <sz val="10"/>
        <rFont val="ＭＳ Ｐゴシック"/>
        <family val="3"/>
        <charset val="128"/>
      </rPr>
      <t>単位</t>
    </r>
    <r>
      <rPr>
        <sz val="10"/>
        <rFont val="Arial"/>
        <family val="2"/>
      </rPr>
      <t>/1</t>
    </r>
    <r>
      <rPr>
        <sz val="10"/>
        <rFont val="ＭＳ Ｐゴシック"/>
        <family val="3"/>
        <charset val="128"/>
      </rPr>
      <t>論文</t>
    </r>
    <rPh sb="17" eb="19">
      <t>タンイ</t>
    </rPh>
    <rPh sb="21" eb="23">
      <t>ロンブン</t>
    </rPh>
    <phoneticPr fontId="5"/>
  </si>
  <si>
    <r>
      <t>1</t>
    </r>
    <r>
      <rPr>
        <sz val="10"/>
        <rFont val="ＭＳ Ｐゴシック"/>
        <family val="3"/>
        <charset val="128"/>
      </rPr>
      <t>単位</t>
    </r>
    <r>
      <rPr>
        <sz val="10"/>
        <rFont val="Arial"/>
        <family val="2"/>
      </rPr>
      <t>/</t>
    </r>
    <r>
      <rPr>
        <sz val="10"/>
        <rFont val="ＭＳ Ｐゴシック"/>
        <family val="3"/>
        <charset val="128"/>
      </rPr>
      <t>時間</t>
    </r>
    <rPh sb="1" eb="3">
      <t>タンイ</t>
    </rPh>
    <rPh sb="4" eb="6">
      <t>ジカン</t>
    </rPh>
    <phoneticPr fontId="3"/>
  </si>
  <si>
    <r>
      <t>1</t>
    </r>
    <r>
      <rPr>
        <sz val="10"/>
        <rFont val="ＭＳ Ｐゴシック"/>
        <family val="3"/>
        <charset val="128"/>
      </rPr>
      <t>単位</t>
    </r>
    <r>
      <rPr>
        <sz val="10"/>
        <rFont val="Arial"/>
        <family val="2"/>
      </rPr>
      <t>/</t>
    </r>
    <r>
      <rPr>
        <sz val="10"/>
        <rFont val="ＭＳ Ｐゴシック"/>
        <family val="3"/>
        <charset val="128"/>
      </rPr>
      <t>件</t>
    </r>
    <rPh sb="1" eb="3">
      <t>タンイ</t>
    </rPh>
    <rPh sb="4" eb="5">
      <t>ケン</t>
    </rPh>
    <phoneticPr fontId="5"/>
  </si>
  <si>
    <t>Ａ：
建設系CPD協議会共通
注）
・CPD単位は、各CPD発行管理団体の基準に依る。
・必要に応じてCPD証明書を提出していただく場合があります。</t>
    <rPh sb="3" eb="5">
      <t>ケンセツ</t>
    </rPh>
    <rPh sb="5" eb="6">
      <t>ケイ</t>
    </rPh>
    <rPh sb="9" eb="12">
      <t>キョウギカイ</t>
    </rPh>
    <rPh sb="12" eb="14">
      <t>キョウツウ</t>
    </rPh>
    <rPh sb="17" eb="18">
      <t>チュウ</t>
    </rPh>
    <rPh sb="24" eb="26">
      <t>タンイ</t>
    </rPh>
    <rPh sb="28" eb="29">
      <t>カク</t>
    </rPh>
    <rPh sb="32" eb="34">
      <t>ハッコウ</t>
    </rPh>
    <rPh sb="34" eb="36">
      <t>カンリ</t>
    </rPh>
    <rPh sb="36" eb="38">
      <t>ダンタイ</t>
    </rPh>
    <rPh sb="39" eb="41">
      <t>キジュン</t>
    </rPh>
    <rPh sb="42" eb="43">
      <t>ヨ</t>
    </rPh>
    <rPh sb="47" eb="49">
      <t>ヒツヨウ</t>
    </rPh>
    <rPh sb="50" eb="51">
      <t>オウ</t>
    </rPh>
    <rPh sb="56" eb="59">
      <t>ショウメイショ</t>
    </rPh>
    <rPh sb="60" eb="62">
      <t>テイシュツ</t>
    </rPh>
    <rPh sb="68" eb="70">
      <t>バアイ</t>
    </rPh>
    <phoneticPr fontId="3"/>
  </si>
  <si>
    <r>
      <rPr>
        <sz val="10"/>
        <color theme="1"/>
        <rFont val="ＭＳ Ｐゴシック"/>
        <family val="3"/>
        <charset val="128"/>
      </rPr>
      <t>証明者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ＭＳ Ｐゴシック"/>
        <family val="3"/>
        <charset val="128"/>
      </rPr>
      <t>（署名捺印者）</t>
    </r>
    <rPh sb="0" eb="2">
      <t>ショウメイ</t>
    </rPh>
    <rPh sb="2" eb="3">
      <t>シャ</t>
    </rPh>
    <rPh sb="5" eb="7">
      <t>ショメイ</t>
    </rPh>
    <rPh sb="7" eb="9">
      <t>ナツイン</t>
    </rPh>
    <rPh sb="9" eb="10">
      <t>シャ</t>
    </rPh>
    <phoneticPr fontId="5"/>
  </si>
  <si>
    <t>土質・地質技術者生涯学習協議会</t>
    <phoneticPr fontId="3"/>
  </si>
  <si>
    <t>・B1,B9は1件ごとに記入。単位の上限なし。
・B2,B3,B4は年度ごとにまとめて記入。単位の上限は計25単位/5年まで</t>
    <rPh sb="8" eb="9">
      <t>ケン</t>
    </rPh>
    <rPh sb="12" eb="14">
      <t>キニュウ</t>
    </rPh>
    <rPh sb="15" eb="17">
      <t>タンイ</t>
    </rPh>
    <rPh sb="18" eb="20">
      <t>ジョウゲン</t>
    </rPh>
    <phoneticPr fontId="3"/>
  </si>
  <si>
    <t>建築CPD認定講習会</t>
    <rPh sb="0" eb="2">
      <t>ケンチク</t>
    </rPh>
    <rPh sb="5" eb="7">
      <t>ニンテイ</t>
    </rPh>
    <rPh sb="7" eb="10">
      <t>コウシュウカイ</t>
    </rPh>
    <phoneticPr fontId="3"/>
  </si>
  <si>
    <t>技術講習会</t>
    <rPh sb="0" eb="2">
      <t>ギジュツ</t>
    </rPh>
    <rPh sb="2" eb="5">
      <t>コウシュウカイ</t>
    </rPh>
    <phoneticPr fontId="3"/>
  </si>
  <si>
    <t>地盤品質セミナー</t>
    <phoneticPr fontId="3"/>
  </si>
  <si>
    <t>地質と調査，等</t>
    <rPh sb="6" eb="7">
      <t>トウ</t>
    </rPh>
    <phoneticPr fontId="3"/>
  </si>
  <si>
    <t>地盤工学会誌，等</t>
    <rPh sb="0" eb="2">
      <t>ジバン</t>
    </rPh>
    <rPh sb="2" eb="5">
      <t>コウガッカイ</t>
    </rPh>
    <rPh sb="5" eb="6">
      <t>シ</t>
    </rPh>
    <rPh sb="7" eb="8">
      <t>トウ</t>
    </rPh>
    <phoneticPr fontId="5"/>
  </si>
  <si>
    <t>住品協だより，等</t>
    <rPh sb="7" eb="8">
      <t>トウ</t>
    </rPh>
    <phoneticPr fontId="3"/>
  </si>
  <si>
    <t>土木学会誌，等</t>
    <rPh sb="6" eb="7">
      <t>トウ</t>
    </rPh>
    <phoneticPr fontId="3"/>
  </si>
  <si>
    <t>建築雑誌，等</t>
    <rPh sb="0" eb="2">
      <t>ケンチク</t>
    </rPh>
    <rPh sb="2" eb="4">
      <t>ザッシ</t>
    </rPh>
    <rPh sb="5" eb="6">
      <t>トウ</t>
    </rPh>
    <phoneticPr fontId="3"/>
  </si>
  <si>
    <t>基礎工，等</t>
    <rPh sb="0" eb="3">
      <t>キソコウ</t>
    </rPh>
    <rPh sb="4" eb="5">
      <t>トウ</t>
    </rPh>
    <phoneticPr fontId="5"/>
  </si>
  <si>
    <t>建築技術，等</t>
    <rPh sb="5" eb="6">
      <t>トウ</t>
    </rPh>
    <phoneticPr fontId="3"/>
  </si>
  <si>
    <t>日経コンストラクション,日経ホームビルダー,日経アーキテクチャー,等</t>
    <rPh sb="33" eb="34">
      <t>トウ</t>
    </rPh>
    <phoneticPr fontId="3"/>
  </si>
  <si>
    <t>地盤品質判定士・士補に
関連する業務の実務経験</t>
    <rPh sb="8" eb="9">
      <t>シ</t>
    </rPh>
    <rPh sb="12" eb="14">
      <t>カンレン</t>
    </rPh>
    <rPh sb="16" eb="18">
      <t>ギョウム</t>
    </rPh>
    <rPh sb="19" eb="21">
      <t>ジツム</t>
    </rPh>
    <rPh sb="21" eb="23">
      <t>ケイケン</t>
    </rPh>
    <phoneticPr fontId="3"/>
  </si>
  <si>
    <r>
      <rPr>
        <b/>
        <sz val="11"/>
        <rFont val="ＭＳ Ｐゴシック"/>
        <family val="3"/>
        <charset val="128"/>
      </rPr>
      <t>実務経験の内容</t>
    </r>
    <r>
      <rPr>
        <sz val="11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印刷後，実施した項目の</t>
    </r>
    <r>
      <rPr>
        <sz val="10"/>
        <color rgb="FFFF0000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>欄にレ点でチェック（複数可）</t>
    </r>
    <phoneticPr fontId="3"/>
  </si>
  <si>
    <t>実務修習，不動産鑑定に関連する研修（e研修も含む）</t>
    <rPh sb="0" eb="2">
      <t>ジツム</t>
    </rPh>
    <rPh sb="2" eb="4">
      <t>シュウシュウ</t>
    </rPh>
    <rPh sb="5" eb="8">
      <t>フドウサン</t>
    </rPh>
    <rPh sb="8" eb="10">
      <t>カンテイ</t>
    </rPh>
    <rPh sb="11" eb="13">
      <t>カンレン</t>
    </rPh>
    <rPh sb="15" eb="17">
      <t>ケンシュウ</t>
    </rPh>
    <rPh sb="19" eb="21">
      <t>ケンシュウ</t>
    </rPh>
    <rPh sb="22" eb="23">
      <t>フク</t>
    </rPh>
    <phoneticPr fontId="3"/>
  </si>
  <si>
    <r>
      <rPr>
        <sz val="10"/>
        <rFont val="ＭＳ Ｐゴシック"/>
        <family val="3"/>
        <charset val="128"/>
      </rPr>
      <t>その他、上記に関連する講習会</t>
    </r>
    <rPh sb="2" eb="3">
      <t>タ</t>
    </rPh>
    <rPh sb="4" eb="6">
      <t>ジョウキ</t>
    </rPh>
    <rPh sb="7" eb="9">
      <t>カンレン</t>
    </rPh>
    <rPh sb="11" eb="13">
      <t>コウシュウ</t>
    </rPh>
    <rPh sb="13" eb="14">
      <t>カイ</t>
    </rPh>
    <phoneticPr fontId="3"/>
  </si>
  <si>
    <r>
      <rPr>
        <sz val="10"/>
        <rFont val="ＭＳ Ｐゴシック"/>
        <family val="3"/>
        <charset val="128"/>
      </rPr>
      <t>その他、上記に関連する技術図書</t>
    </r>
    <rPh sb="2" eb="3">
      <t>タ</t>
    </rPh>
    <rPh sb="4" eb="6">
      <t>ジョウキ</t>
    </rPh>
    <rPh sb="7" eb="9">
      <t>カンレン</t>
    </rPh>
    <rPh sb="11" eb="13">
      <t>ギジュツ</t>
    </rPh>
    <rPh sb="13" eb="15">
      <t>トショ</t>
    </rPh>
    <phoneticPr fontId="3"/>
  </si>
  <si>
    <r>
      <rPr>
        <sz val="10"/>
        <rFont val="ＭＳ Ｐゴシック"/>
        <family val="3"/>
        <charset val="128"/>
      </rPr>
      <t>その他、上記に関連する論文</t>
    </r>
    <rPh sb="2" eb="3">
      <t>タ</t>
    </rPh>
    <rPh sb="4" eb="6">
      <t>ジョウキ</t>
    </rPh>
    <rPh sb="7" eb="9">
      <t>カンレン</t>
    </rPh>
    <rPh sb="11" eb="13">
      <t>ロンブン</t>
    </rPh>
    <phoneticPr fontId="3"/>
  </si>
  <si>
    <r>
      <rPr>
        <sz val="10"/>
        <rFont val="ＭＳ Ｐゴシック"/>
        <family val="3"/>
        <charset val="128"/>
      </rPr>
      <t>社内研修（地盤品質判定士，科学技術に関するもの）等</t>
    </r>
    <rPh sb="24" eb="25">
      <t>ナド</t>
    </rPh>
    <phoneticPr fontId="3"/>
  </si>
  <si>
    <r>
      <rPr>
        <sz val="10"/>
        <rFont val="ＭＳ Ｐゴシック"/>
        <family val="3"/>
        <charset val="128"/>
      </rPr>
      <t>社内表彰（地盤品質判定士，科学技術に関するもの）等
特許出願（地盤品質判定士，科学技術に関するもの）等</t>
    </r>
    <rPh sb="24" eb="25">
      <t>ナド</t>
    </rPh>
    <rPh sb="26" eb="28">
      <t>トッキョ</t>
    </rPh>
    <rPh sb="28" eb="30">
      <t>シュツガン</t>
    </rPh>
    <rPh sb="50" eb="51">
      <t>ナド</t>
    </rPh>
    <phoneticPr fontId="5"/>
  </si>
  <si>
    <r>
      <rPr>
        <sz val="10"/>
        <rFont val="ＭＳ Ｐゴシック"/>
        <family val="3"/>
        <charset val="128"/>
      </rPr>
      <t>住宅地盤セミナー
住宅地盤スキルアップセミナー</t>
    </r>
    <phoneticPr fontId="3"/>
  </si>
  <si>
    <r>
      <rPr>
        <sz val="10"/>
        <rFont val="ＭＳ Ｐゴシック"/>
        <family val="3"/>
        <charset val="128"/>
      </rPr>
      <t>地盤工学ジャーナル</t>
    </r>
    <phoneticPr fontId="3"/>
  </si>
  <si>
    <r>
      <rPr>
        <sz val="10"/>
        <rFont val="ＭＳ Ｐゴシック"/>
        <family val="3"/>
        <charset val="128"/>
      </rPr>
      <t>土木学会論文集</t>
    </r>
    <phoneticPr fontId="3"/>
  </si>
  <si>
    <r>
      <rPr>
        <sz val="10"/>
        <rFont val="ＭＳ Ｐゴシック"/>
        <family val="3"/>
        <charset val="128"/>
      </rPr>
      <t>日本建築学会論文集</t>
    </r>
    <phoneticPr fontId="3"/>
  </si>
  <si>
    <r>
      <rPr>
        <sz val="10"/>
        <rFont val="ＭＳ Ｐゴシック"/>
        <family val="3"/>
        <charset val="128"/>
      </rPr>
      <t>日本建築学会技術報告集</t>
    </r>
    <phoneticPr fontId="3"/>
  </si>
  <si>
    <r>
      <rPr>
        <sz val="10"/>
        <rFont val="ＭＳ Ｐゴシック"/>
        <family val="3"/>
        <charset val="128"/>
      </rPr>
      <t>各団体の</t>
    </r>
    <r>
      <rPr>
        <sz val="10"/>
        <rFont val="Arial"/>
        <family val="2"/>
      </rPr>
      <t>CPD</t>
    </r>
    <r>
      <rPr>
        <sz val="10"/>
        <rFont val="ＭＳ Ｐゴシック"/>
        <family val="3"/>
        <charset val="128"/>
      </rPr>
      <t xml:space="preserve">単位数に準拠
</t>
    </r>
    <r>
      <rPr>
        <sz val="10"/>
        <color rgb="FFFF0000"/>
        <rFont val="ＭＳ Ｐゴシック"/>
        <family val="3"/>
        <charset val="128"/>
      </rPr>
      <t>※必要に応じて</t>
    </r>
    <r>
      <rPr>
        <sz val="10"/>
        <color rgb="FFFF0000"/>
        <rFont val="Arial"/>
        <family val="2"/>
      </rPr>
      <t>CPD</t>
    </r>
    <r>
      <rPr>
        <sz val="10"/>
        <color rgb="FFFF0000"/>
        <rFont val="ＭＳ Ｐゴシック"/>
        <family val="3"/>
        <charset val="128"/>
      </rPr>
      <t>証明書などを提出していただく場合があります。</t>
    </r>
    <r>
      <rPr>
        <sz val="10"/>
        <rFont val="ＭＳ Ｐゴシック"/>
        <family val="3"/>
        <charset val="128"/>
      </rPr>
      <t xml:space="preserve">
</t>
    </r>
    <rPh sb="0" eb="3">
      <t>カクダンタイ</t>
    </rPh>
    <rPh sb="7" eb="9">
      <t>タンイ</t>
    </rPh>
    <rPh sb="9" eb="10">
      <t>スウ</t>
    </rPh>
    <rPh sb="11" eb="13">
      <t>ジュンキョ</t>
    </rPh>
    <phoneticPr fontId="3"/>
  </si>
  <si>
    <t>地盤品質判定士・士補に関連する業務
①技術者倫理
②宅地の造成、土砂災害に関わる法制度
③地質・地形・地盤の調査、土砂災害
④住宅等（小規模建築物）の基礎
⑤地盤の液状化
⑥盛土・切土と擁壁の安定性
⑦地盤改良</t>
    <rPh sb="0" eb="2">
      <t>ジバン</t>
    </rPh>
    <rPh sb="2" eb="4">
      <t>ヒンシツ</t>
    </rPh>
    <rPh sb="4" eb="7">
      <t>ハンテイシ</t>
    </rPh>
    <rPh sb="8" eb="9">
      <t>シ</t>
    </rPh>
    <rPh sb="9" eb="10">
      <t>ホ</t>
    </rPh>
    <rPh sb="11" eb="13">
      <t>カンレン</t>
    </rPh>
    <rPh sb="15" eb="17">
      <t>ギョウム</t>
    </rPh>
    <rPh sb="19" eb="22">
      <t>ギジュツシャ</t>
    </rPh>
    <rPh sb="22" eb="24">
      <t>リンリ</t>
    </rPh>
    <rPh sb="26" eb="28">
      <t>タクチ</t>
    </rPh>
    <rPh sb="29" eb="31">
      <t>ゾウセイ</t>
    </rPh>
    <rPh sb="32" eb="34">
      <t>ドシャ</t>
    </rPh>
    <rPh sb="34" eb="36">
      <t>サイガイ</t>
    </rPh>
    <rPh sb="37" eb="38">
      <t>カカ</t>
    </rPh>
    <rPh sb="40" eb="41">
      <t>ホウ</t>
    </rPh>
    <rPh sb="41" eb="43">
      <t>セイド</t>
    </rPh>
    <rPh sb="45" eb="47">
      <t>チシツ</t>
    </rPh>
    <rPh sb="48" eb="50">
      <t>チケイ</t>
    </rPh>
    <rPh sb="51" eb="53">
      <t>ジバン</t>
    </rPh>
    <rPh sb="54" eb="56">
      <t>チョウサ</t>
    </rPh>
    <rPh sb="57" eb="59">
      <t>ドシャ</t>
    </rPh>
    <rPh sb="59" eb="61">
      <t>サイガイ</t>
    </rPh>
    <rPh sb="63" eb="66">
      <t>ジュウタクナド</t>
    </rPh>
    <rPh sb="67" eb="70">
      <t>ショウキボ</t>
    </rPh>
    <rPh sb="70" eb="73">
      <t>ケンチクブツ</t>
    </rPh>
    <rPh sb="75" eb="77">
      <t>キソ</t>
    </rPh>
    <rPh sb="79" eb="81">
      <t>ジバン</t>
    </rPh>
    <rPh sb="82" eb="85">
      <t>エキジョウカ</t>
    </rPh>
    <rPh sb="87" eb="89">
      <t>モリド</t>
    </rPh>
    <rPh sb="90" eb="92">
      <t>キリド</t>
    </rPh>
    <rPh sb="93" eb="95">
      <t>ヨウヘキ</t>
    </rPh>
    <rPh sb="96" eb="98">
      <t>アンテイ</t>
    </rPh>
    <rPh sb="98" eb="99">
      <t>セイ</t>
    </rPh>
    <rPh sb="101" eb="105">
      <t>ジバンカイリョウ</t>
    </rPh>
    <phoneticPr fontId="3"/>
  </si>
  <si>
    <t>Ver.01</t>
    <phoneticPr fontId="3"/>
  </si>
  <si>
    <t>Ver.01</t>
    <phoneticPr fontId="3"/>
  </si>
  <si>
    <r>
      <t>①技術者倫理</t>
    </r>
    <r>
      <rPr>
        <sz val="11"/>
        <color rgb="FFFF0000"/>
        <rFont val="ＭＳ Ｐゴシック"/>
        <family val="3"/>
        <charset val="128"/>
      </rPr>
      <t>□</t>
    </r>
    <r>
      <rPr>
        <sz val="11"/>
        <rFont val="ＭＳ Ｐゴシック"/>
        <family val="3"/>
        <charset val="128"/>
      </rPr>
      <t>，　②土地の造成，土砂災害に関わる法制度</t>
    </r>
    <r>
      <rPr>
        <sz val="11"/>
        <color rgb="FFFF0000"/>
        <rFont val="ＭＳ Ｐゴシック"/>
        <family val="3"/>
        <charset val="128"/>
      </rPr>
      <t>□</t>
    </r>
    <r>
      <rPr>
        <sz val="11"/>
        <rFont val="ＭＳ Ｐゴシック"/>
        <family val="3"/>
        <charset val="128"/>
      </rPr>
      <t>，　③地質・地形・地盤の調査，土砂災害</t>
    </r>
    <r>
      <rPr>
        <sz val="11"/>
        <color rgb="FFFF0000"/>
        <rFont val="ＭＳ Ｐゴシック"/>
        <family val="3"/>
        <charset val="128"/>
      </rPr>
      <t>□</t>
    </r>
    <r>
      <rPr>
        <sz val="11"/>
        <rFont val="ＭＳ Ｐゴシック"/>
        <family val="3"/>
        <charset val="128"/>
      </rPr>
      <t>，　④住宅等（小規模建築物）の基礎</t>
    </r>
    <r>
      <rPr>
        <sz val="11"/>
        <color rgb="FFFF0000"/>
        <rFont val="ＭＳ Ｐゴシック"/>
        <family val="3"/>
        <charset val="128"/>
      </rPr>
      <t>□</t>
    </r>
    <r>
      <rPr>
        <sz val="11"/>
        <rFont val="ＭＳ Ｐゴシック"/>
        <family val="3"/>
        <charset val="128"/>
      </rPr>
      <t>，
⑤地盤の液状化</t>
    </r>
    <r>
      <rPr>
        <sz val="11"/>
        <color rgb="FFFF0000"/>
        <rFont val="ＭＳ Ｐゴシック"/>
        <family val="3"/>
        <charset val="128"/>
      </rPr>
      <t>☑</t>
    </r>
    <r>
      <rPr>
        <sz val="11"/>
        <rFont val="ＭＳ Ｐゴシック"/>
        <family val="3"/>
        <charset val="128"/>
      </rPr>
      <t>，　⑥盛土・切土と擁壁の安定性</t>
    </r>
    <r>
      <rPr>
        <sz val="11"/>
        <color rgb="FFFF0000"/>
        <rFont val="ＭＳ Ｐゴシック"/>
        <family val="3"/>
        <charset val="128"/>
      </rPr>
      <t>☑</t>
    </r>
    <r>
      <rPr>
        <sz val="11"/>
        <rFont val="ＭＳ Ｐゴシック"/>
        <family val="3"/>
        <charset val="128"/>
      </rPr>
      <t>，　⑦地盤改良</t>
    </r>
    <r>
      <rPr>
        <sz val="11"/>
        <color rgb="FFFF0000"/>
        <rFont val="ＭＳ Ｐゴシック"/>
        <family val="3"/>
        <charset val="128"/>
      </rPr>
      <t>☑</t>
    </r>
    <rPh sb="1" eb="4">
      <t>ギジュツシャ</t>
    </rPh>
    <rPh sb="4" eb="6">
      <t>リンリ</t>
    </rPh>
    <rPh sb="10" eb="12">
      <t>トチ</t>
    </rPh>
    <rPh sb="13" eb="15">
      <t>ゾウセイ</t>
    </rPh>
    <rPh sb="16" eb="18">
      <t>ドシャ</t>
    </rPh>
    <rPh sb="18" eb="20">
      <t>サイガイ</t>
    </rPh>
    <rPh sb="21" eb="22">
      <t>カカ</t>
    </rPh>
    <rPh sb="24" eb="25">
      <t>ホウ</t>
    </rPh>
    <rPh sb="25" eb="27">
      <t>セイド</t>
    </rPh>
    <rPh sb="31" eb="33">
      <t>チシツ</t>
    </rPh>
    <rPh sb="34" eb="36">
      <t>チケイ</t>
    </rPh>
    <rPh sb="37" eb="39">
      <t>ジバン</t>
    </rPh>
    <rPh sb="40" eb="42">
      <t>チョウサ</t>
    </rPh>
    <rPh sb="43" eb="45">
      <t>ドシャ</t>
    </rPh>
    <rPh sb="45" eb="47">
      <t>サイガイ</t>
    </rPh>
    <rPh sb="51" eb="53">
      <t>ジュウタク</t>
    </rPh>
    <rPh sb="53" eb="54">
      <t>ナド</t>
    </rPh>
    <rPh sb="55" eb="58">
      <t>ショウキボ</t>
    </rPh>
    <rPh sb="58" eb="61">
      <t>ケンチクブツ</t>
    </rPh>
    <rPh sb="63" eb="65">
      <t>キソ</t>
    </rPh>
    <rPh sb="69" eb="71">
      <t>ジバン</t>
    </rPh>
    <rPh sb="72" eb="75">
      <t>エキジョウカ</t>
    </rPh>
    <rPh sb="79" eb="81">
      <t>モリド</t>
    </rPh>
    <rPh sb="82" eb="84">
      <t>キリド</t>
    </rPh>
    <rPh sb="85" eb="87">
      <t>ヨウヘキ</t>
    </rPh>
    <rPh sb="88" eb="90">
      <t>アンテイ</t>
    </rPh>
    <rPh sb="90" eb="91">
      <t>セイ</t>
    </rPh>
    <rPh sb="95" eb="99">
      <t>ジバンカイリョウ</t>
    </rPh>
    <phoneticPr fontId="3"/>
  </si>
  <si>
    <t>「〇〇工法について」他</t>
    <rPh sb="3" eb="5">
      <t>コウホウ</t>
    </rPh>
    <rPh sb="10" eb="11">
      <t>ホカ</t>
    </rPh>
    <phoneticPr fontId="1"/>
  </si>
  <si>
    <t>△△研究会</t>
    <rPh sb="2" eb="4">
      <t>ケンキュウ</t>
    </rPh>
    <rPh sb="4" eb="5">
      <t>カイ</t>
    </rPh>
    <phoneticPr fontId="3"/>
  </si>
  <si>
    <t>技術報告会</t>
    <rPh sb="0" eb="2">
      <t>ギジュツ</t>
    </rPh>
    <rPh sb="2" eb="5">
      <t>ホウコクカイ</t>
    </rPh>
    <phoneticPr fontId="3"/>
  </si>
  <si>
    <t>宅地防災に関する最近の知見</t>
    <rPh sb="0" eb="2">
      <t>タクチ</t>
    </rPh>
    <rPh sb="2" eb="4">
      <t>ボウサイ</t>
    </rPh>
    <rPh sb="5" eb="6">
      <t>カン</t>
    </rPh>
    <rPh sb="8" eb="10">
      <t>サイキン</t>
    </rPh>
    <rPh sb="11" eb="13">
      <t>チケン</t>
    </rPh>
    <phoneticPr fontId="3"/>
  </si>
  <si>
    <t>基礎工</t>
    <rPh sb="0" eb="2">
      <t>キソ</t>
    </rPh>
    <rPh sb="2" eb="3">
      <t>コウ</t>
    </rPh>
    <phoneticPr fontId="3"/>
  </si>
  <si>
    <t>総合土木研究所</t>
    <rPh sb="0" eb="2">
      <t>ソウゴウ</t>
    </rPh>
    <rPh sb="2" eb="4">
      <t>ドボク</t>
    </rPh>
    <rPh sb="4" eb="7">
      <t>ケンキュウショ</t>
    </rPh>
    <phoneticPr fontId="3"/>
  </si>
  <si>
    <t>土木学会</t>
    <rPh sb="0" eb="2">
      <t>ドボク</t>
    </rPh>
    <rPh sb="2" eb="4">
      <t>ガッカイ</t>
    </rPh>
    <phoneticPr fontId="3"/>
  </si>
  <si>
    <t>土木学会誌</t>
    <rPh sb="0" eb="2">
      <t>ドボク</t>
    </rPh>
    <rPh sb="2" eb="4">
      <t>ガッカイ</t>
    </rPh>
    <rPh sb="4" eb="5">
      <t>シ</t>
    </rPh>
    <phoneticPr fontId="3"/>
  </si>
  <si>
    <t>日本建築学会</t>
    <rPh sb="0" eb="2">
      <t>ニホン</t>
    </rPh>
    <rPh sb="2" eb="4">
      <t>ケンチク</t>
    </rPh>
    <rPh sb="4" eb="6">
      <t>ガッカイ</t>
    </rPh>
    <phoneticPr fontId="3"/>
  </si>
  <si>
    <t>日本建築学会構造系論文集</t>
    <rPh sb="0" eb="2">
      <t>ニホン</t>
    </rPh>
    <rPh sb="2" eb="4">
      <t>ケンチク</t>
    </rPh>
    <rPh sb="4" eb="6">
      <t>ガッカイ</t>
    </rPh>
    <rPh sb="6" eb="8">
      <t>コウゾウ</t>
    </rPh>
    <rPh sb="8" eb="9">
      <t>ケイ</t>
    </rPh>
    <rPh sb="9" eb="11">
      <t>ロンブン</t>
    </rPh>
    <rPh sb="11" eb="12">
      <t>シュウ</t>
    </rPh>
    <phoneticPr fontId="3"/>
  </si>
  <si>
    <r>
      <rPr>
        <sz val="10"/>
        <color theme="1"/>
        <rFont val="ＭＳ Ｐゴシック"/>
        <family val="3"/>
        <charset val="128"/>
      </rPr>
      <t>建設系</t>
    </r>
    <r>
      <rPr>
        <sz val="10"/>
        <color theme="1"/>
        <rFont val="Arial"/>
        <family val="2"/>
      </rPr>
      <t>CPD</t>
    </r>
    <r>
      <rPr>
        <sz val="10"/>
        <color theme="1"/>
        <rFont val="ＭＳ Ｐゴシック"/>
        <family val="3"/>
        <charset val="128"/>
      </rPr>
      <t>協議会相互認証</t>
    </r>
    <phoneticPr fontId="3"/>
  </si>
  <si>
    <t>＊建設系CPD協議会加盟団体は注釈参照</t>
    <rPh sb="10" eb="12">
      <t>カメイ</t>
    </rPh>
    <rPh sb="12" eb="14">
      <t>ダンタイ</t>
    </rPh>
    <rPh sb="15" eb="17">
      <t>チュウシャク</t>
    </rPh>
    <rPh sb="17" eb="19">
      <t>サンショウ</t>
    </rPh>
    <phoneticPr fontId="3"/>
  </si>
  <si>
    <r>
      <rPr>
        <b/>
        <sz val="11"/>
        <rFont val="ＭＳ Ｐゴシック"/>
        <family val="3"/>
        <charset val="128"/>
      </rPr>
      <t>実務経験の内容</t>
    </r>
    <r>
      <rPr>
        <sz val="11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印刷後，実施した項目の□欄にレ点でチェック（複数可）</t>
    </r>
    <phoneticPr fontId="3"/>
  </si>
  <si>
    <t>地盤品質判定士・士補に
関連する業務の実務経験(必須)</t>
    <rPh sb="8" eb="9">
      <t>シ</t>
    </rPh>
    <rPh sb="12" eb="14">
      <t>カンレン</t>
    </rPh>
    <rPh sb="16" eb="18">
      <t>ギョウム</t>
    </rPh>
    <rPh sb="19" eb="21">
      <t>ジツム</t>
    </rPh>
    <rPh sb="21" eb="23">
      <t>ケイケン</t>
    </rPh>
    <rPh sb="24" eb="26">
      <t>ヒッス</t>
    </rPh>
    <phoneticPr fontId="3"/>
  </si>
  <si>
    <t>・B1,B9は1件ごとに記入。単位の上限なし。
・B2,B3,B4は年度ごとにまとめて記入。単位の上限は計25単位/5年まで</t>
    <rPh sb="8" eb="9">
      <t>ケン</t>
    </rPh>
    <rPh sb="12" eb="14">
      <t>キニュウ</t>
    </rPh>
    <rPh sb="15" eb="17">
      <t>タンイ</t>
    </rPh>
    <rPh sb="18" eb="20">
      <t>ジョウゲン</t>
    </rPh>
    <rPh sb="35" eb="37">
      <t>ネンド</t>
    </rPh>
    <rPh sb="44" eb="46">
      <t>キニュウ</t>
    </rPh>
    <rPh sb="47" eb="49">
      <t>タンイ</t>
    </rPh>
    <rPh sb="50" eb="52">
      <t>ジョウゲン</t>
    </rPh>
    <rPh sb="53" eb="54">
      <t>ケイ</t>
    </rPh>
    <rPh sb="56" eb="58">
      <t>タンイ</t>
    </rPh>
    <rPh sb="60" eb="61">
      <t>ネン</t>
    </rPh>
    <phoneticPr fontId="3"/>
  </si>
  <si>
    <t>2022年度</t>
    <rPh sb="4" eb="6">
      <t>ネンド</t>
    </rPh>
    <phoneticPr fontId="3"/>
  </si>
  <si>
    <t>●●●</t>
  </si>
  <si>
    <t>●●●</t>
    <phoneticPr fontId="3"/>
  </si>
  <si>
    <t>△△△</t>
  </si>
  <si>
    <t>△△△</t>
    <phoneticPr fontId="3"/>
  </si>
  <si>
    <t>◆◆◆</t>
    <phoneticPr fontId="3"/>
  </si>
  <si>
    <t>住宅地盤品質協会</t>
    <rPh sb="0" eb="2">
      <t>ジュウタク</t>
    </rPh>
    <rPh sb="2" eb="4">
      <t>ジバン</t>
    </rPh>
    <rPh sb="4" eb="6">
      <t>ヒンシツ</t>
    </rPh>
    <rPh sb="6" eb="8">
      <t>キョウカイ</t>
    </rPh>
    <phoneticPr fontId="3"/>
  </si>
  <si>
    <t>住品協だより</t>
    <rPh sb="0" eb="3">
      <t>ジュウヒンキョウ</t>
    </rPh>
    <phoneticPr fontId="3"/>
  </si>
  <si>
    <t>建設コンサルタンツ協会</t>
    <rPh sb="0" eb="2">
      <t>ケンセツ</t>
    </rPh>
    <rPh sb="9" eb="11">
      <t>キョウカイ</t>
    </rPh>
    <phoneticPr fontId="1"/>
  </si>
  <si>
    <t>2023年度</t>
    <rPh sb="4" eb="6">
      <t>ネンド</t>
    </rPh>
    <phoneticPr fontId="3"/>
  </si>
  <si>
    <t>社外研修・講演・講義の講師，普及活動（委員会等）等</t>
    <rPh sb="0" eb="2">
      <t>シャガイ</t>
    </rPh>
    <rPh sb="2" eb="4">
      <t>ケンシュウ</t>
    </rPh>
    <rPh sb="5" eb="7">
      <t>コウエン</t>
    </rPh>
    <rPh sb="8" eb="10">
      <t>コウギ</t>
    </rPh>
    <rPh sb="11" eb="13">
      <t>コウシ</t>
    </rPh>
    <rPh sb="14" eb="18">
      <t>フキュウカツドウ</t>
    </rPh>
    <rPh sb="19" eb="23">
      <t>イインカイトウ</t>
    </rPh>
    <rPh sb="24" eb="25">
      <t>トウ</t>
    </rPh>
    <phoneticPr fontId="3"/>
  </si>
  <si>
    <t>2024年度</t>
    <rPh sb="4" eb="6">
      <t>ネンド</t>
    </rPh>
    <phoneticPr fontId="3"/>
  </si>
  <si>
    <t>申請者氏名</t>
    <rPh sb="0" eb="3">
      <t>シンセイシャ</t>
    </rPh>
    <rPh sb="3" eb="5">
      <t>シメイ</t>
    </rPh>
    <phoneticPr fontId="3"/>
  </si>
  <si>
    <t>証明者氏名</t>
    <rPh sb="0" eb="2">
      <t>ショウメイ</t>
    </rPh>
    <rPh sb="2" eb="3">
      <t>シャ</t>
    </rPh>
    <rPh sb="3" eb="5">
      <t>シメイ</t>
    </rPh>
    <phoneticPr fontId="3"/>
  </si>
  <si>
    <t>20○○/○○/○○</t>
    <phoneticPr fontId="3"/>
  </si>
  <si>
    <t>地盤　太郎</t>
    <rPh sb="0" eb="2">
      <t>ジバン</t>
    </rPh>
    <rPh sb="3" eb="5">
      <t>タロウ</t>
    </rPh>
    <phoneticPr fontId="3"/>
  </si>
  <si>
    <t>○○○(株)</t>
    <rPh sb="3" eb="6">
      <t>カブシキガイシャ</t>
    </rPh>
    <phoneticPr fontId="3"/>
  </si>
  <si>
    <t>○○○部長</t>
    <rPh sb="3" eb="5">
      <t>ブチョウ</t>
    </rPh>
    <phoneticPr fontId="3"/>
  </si>
  <si>
    <t>○○　○○</t>
    <phoneticPr fontId="3"/>
  </si>
  <si>
    <t>※上職者，あるいは本人以外の地盤品質判定士がいない場合は，ご自身のお名前を記入してください。</t>
    <rPh sb="34" eb="36">
      <t>ナマエ</t>
    </rPh>
    <rPh sb="37" eb="39">
      <t>キニュウ</t>
    </rPh>
    <phoneticPr fontId="3"/>
  </si>
  <si>
    <t>地盤品質判定士協議会会長殿</t>
    <rPh sb="0" eb="2">
      <t>ジバン</t>
    </rPh>
    <rPh sb="2" eb="4">
      <t>ヒンシツ</t>
    </rPh>
    <rPh sb="4" eb="7">
      <t>ハンテイシ</t>
    </rPh>
    <rPh sb="7" eb="10">
      <t>キョウギカイ</t>
    </rPh>
    <rPh sb="10" eb="12">
      <t>カイチョウ</t>
    </rPh>
    <rPh sb="12" eb="13">
      <t>ドノ</t>
    </rPh>
    <phoneticPr fontId="3"/>
  </si>
  <si>
    <t>2025年度</t>
    <rPh sb="4" eb="6">
      <t>ネンド</t>
    </rPh>
    <phoneticPr fontId="3"/>
  </si>
  <si>
    <t>第○○○-○○号-〇号</t>
    <phoneticPr fontId="3"/>
  </si>
  <si>
    <r>
      <rPr>
        <sz val="10"/>
        <color rgb="FFFF0000"/>
        <rFont val="ＭＳ Ｐゴシック"/>
        <family val="3"/>
        <charset val="128"/>
      </rPr>
      <t>＊建設系CPD協議会加盟団体</t>
    </r>
    <r>
      <rPr>
        <sz val="10"/>
        <color theme="1"/>
        <rFont val="ＭＳ Ｐゴシック"/>
        <family val="2"/>
        <charset val="128"/>
      </rPr>
      <t xml:space="preserve">
（公社）空気調和・衛生工学会、（一財）建設業振興基金、（一社）建設コンサルタンツ協会、（一社）交通工学研究会、（公社）地盤工学会、（公社）森林・自然環境技術教育研究センター、（公社）全国上下水道コンサルタント協会、（一社）全国測量設計業協会連合会、（一社）全国土木施工管理技士会連合会、（一社）全日本建設技術協会、土質・地質技術者生涯学習協議会（事務局：（一社）全国地質調査業協会連合会）、（公社）土木学会、（一社）日本環境アセスメント協会、（公社）日本技術士会、（公社）日本建築士会連合会、（公社）日本コンクリート工学会、（公社）日本造園学会、（公社）日本都市計画学会、（公社）農業農村工学会　　　　　　　（五十音順・令和６年４月現在）</t>
    </r>
    <phoneticPr fontId="3"/>
  </si>
  <si>
    <t>地盤品質判定士・士補 登録更新申請用CPD自己申告票  【2026年度版】</t>
    <rPh sb="0" eb="2">
      <t>ジバン</t>
    </rPh>
    <rPh sb="2" eb="4">
      <t>ヒンシツ</t>
    </rPh>
    <rPh sb="4" eb="7">
      <t>ハンテイシ</t>
    </rPh>
    <rPh sb="8" eb="9">
      <t>シ</t>
    </rPh>
    <rPh sb="9" eb="10">
      <t>ホ</t>
    </rPh>
    <rPh sb="11" eb="13">
      <t>トウロク</t>
    </rPh>
    <rPh sb="13" eb="15">
      <t>コウシン</t>
    </rPh>
    <rPh sb="15" eb="18">
      <t>シンセイヨウ</t>
    </rPh>
    <rPh sb="21" eb="23">
      <t>ジコ</t>
    </rPh>
    <rPh sb="23" eb="25">
      <t>シンコク</t>
    </rPh>
    <rPh sb="25" eb="26">
      <t>ヒョウ</t>
    </rPh>
    <rPh sb="33" eb="35">
      <t>ネンド</t>
    </rPh>
    <rPh sb="35" eb="36">
      <t>バン</t>
    </rPh>
    <phoneticPr fontId="3"/>
  </si>
  <si>
    <t>2026年度</t>
    <rPh sb="4" eb="6">
      <t>ネンド</t>
    </rPh>
    <phoneticPr fontId="3"/>
  </si>
  <si>
    <t>2026年8月○○日</t>
    <phoneticPr fontId="3"/>
  </si>
  <si>
    <r>
      <t>地盤品質判定士・士補　登録更新申請用CPD自己申告票  【2026年度版】</t>
    </r>
    <r>
      <rPr>
        <b/>
        <sz val="16"/>
        <color rgb="FFFF0000"/>
        <rFont val="ＭＳ Ｐゴシック"/>
        <family val="3"/>
        <charset val="128"/>
      </rPr>
      <t>　作成例</t>
    </r>
    <rPh sb="0" eb="2">
      <t>ジバン</t>
    </rPh>
    <rPh sb="2" eb="4">
      <t>ヒンシツ</t>
    </rPh>
    <rPh sb="4" eb="7">
      <t>ハンテイシ</t>
    </rPh>
    <rPh sb="8" eb="9">
      <t>シ</t>
    </rPh>
    <rPh sb="9" eb="10">
      <t>ホ</t>
    </rPh>
    <rPh sb="11" eb="13">
      <t>トウロク</t>
    </rPh>
    <rPh sb="13" eb="15">
      <t>コウシン</t>
    </rPh>
    <rPh sb="15" eb="18">
      <t>シンセイヨウ</t>
    </rPh>
    <rPh sb="21" eb="23">
      <t>ジコ</t>
    </rPh>
    <rPh sb="23" eb="25">
      <t>シンコク</t>
    </rPh>
    <rPh sb="25" eb="26">
      <t>ヒョウ</t>
    </rPh>
    <rPh sb="38" eb="41">
      <t>サクセイレイ</t>
    </rPh>
    <phoneticPr fontId="3"/>
  </si>
  <si>
    <t>地盤品質判定士・士補 登録更新申請用 CPDポイント表 【2026年度版】</t>
    <rPh sb="8" eb="9">
      <t>シ</t>
    </rPh>
    <rPh sb="9" eb="10">
      <t>ホ</t>
    </rPh>
    <rPh sb="11" eb="13">
      <t>トウロク</t>
    </rPh>
    <rPh sb="26" eb="27">
      <t>ヒョウ</t>
    </rPh>
    <rPh sb="33" eb="35">
      <t>ネンド</t>
    </rPh>
    <rPh sb="35" eb="36">
      <t>バン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</si>
</sst>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&quot;単位&quot;"/>
    <numFmt numFmtId="177" formatCode="yyyy&quot;年&quot;m&quot;月&quot;d&quot;日&quot;;@"/>
  </numFmts>
  <fonts count="35" x14ac:knownFonts="1"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Arial"/>
      <family val="2"/>
    </font>
    <font>
      <sz val="9"/>
      <color theme="1"/>
      <name val="ＭＳ Ｐゴシック"/>
      <family val="3"/>
      <charset val="128"/>
    </font>
    <font>
      <sz val="10"/>
      <name val="Arial"/>
      <family val="2"/>
    </font>
    <font>
      <sz val="10"/>
      <color rgb="FFFF0000"/>
      <name val="ＭＳ Ｐゴシック"/>
      <family val="3"/>
      <charset val="128"/>
    </font>
    <font>
      <sz val="10"/>
      <color rgb="FFFF0000"/>
      <name val="Arial"/>
      <family val="2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0"/>
      <color theme="1"/>
      <name val="Arial"/>
      <family val="3"/>
      <charset val="128"/>
    </font>
    <font>
      <sz val="10"/>
      <color rgb="FFFF0000"/>
      <name val="ＭＳ ゴシック"/>
      <family val="2"/>
      <charset val="128"/>
    </font>
    <font>
      <sz val="11"/>
      <color rgb="FF00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39">
    <xf numFmtId="0" fontId="0" fillId="0" borderId="0" xfId="0"/>
    <xf numFmtId="0" fontId="4" fillId="0" borderId="0" xfId="1">
      <alignment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/>
    </xf>
    <xf numFmtId="0" fontId="0" fillId="0" borderId="10" xfId="0" applyBorder="1"/>
    <xf numFmtId="0" fontId="0" fillId="0" borderId="5" xfId="0" applyBorder="1" applyAlignment="1">
      <alignment horizontal="right"/>
    </xf>
    <xf numFmtId="0" fontId="0" fillId="0" borderId="0" xfId="0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1" fillId="4" borderId="2" xfId="0" applyFont="1" applyFill="1" applyBorder="1" applyAlignment="1" applyProtection="1">
      <alignment horizontal="center" vertical="center" shrinkToFit="1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 shrinkToFit="1"/>
      <protection locked="0"/>
    </xf>
    <xf numFmtId="31" fontId="8" fillId="4" borderId="1" xfId="0" applyNumberFormat="1" applyFont="1" applyFill="1" applyBorder="1" applyAlignment="1" applyProtection="1">
      <alignment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right"/>
    </xf>
    <xf numFmtId="0" fontId="6" fillId="3" borderId="9" xfId="0" applyFont="1" applyFill="1" applyBorder="1"/>
    <xf numFmtId="0" fontId="0" fillId="3" borderId="9" xfId="0" applyFill="1" applyBorder="1"/>
    <xf numFmtId="0" fontId="0" fillId="3" borderId="11" xfId="0" applyFill="1" applyBorder="1"/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11" xfId="0" applyFont="1" applyBorder="1"/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8" fillId="4" borderId="1" xfId="0" applyFont="1" applyFill="1" applyBorder="1" applyAlignment="1" applyProtection="1">
      <alignment vertical="center" shrinkToFit="1"/>
      <protection locked="0"/>
    </xf>
    <xf numFmtId="0" fontId="15" fillId="0" borderId="6" xfId="0" applyFont="1" applyBorder="1"/>
    <xf numFmtId="0" fontId="15" fillId="0" borderId="1" xfId="0" applyFont="1" applyBorder="1"/>
    <xf numFmtId="0" fontId="16" fillId="4" borderId="1" xfId="0" applyFont="1" applyFill="1" applyBorder="1" applyAlignment="1" applyProtection="1">
      <alignment horizontal="right" vertical="center" wrapText="1"/>
      <protection locked="0"/>
    </xf>
    <xf numFmtId="176" fontId="15" fillId="0" borderId="1" xfId="0" applyNumberFormat="1" applyFont="1" applyBorder="1" applyAlignment="1">
      <alignment horizontal="center" vertical="center"/>
    </xf>
    <xf numFmtId="177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  <xf numFmtId="0" fontId="18" fillId="0" borderId="1" xfId="1" applyFont="1" applyBorder="1">
      <alignment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0" xfId="1" applyFont="1">
      <alignment vertical="center"/>
    </xf>
    <xf numFmtId="0" fontId="19" fillId="7" borderId="1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justify" vertical="center"/>
    </xf>
    <xf numFmtId="0" fontId="19" fillId="2" borderId="1" xfId="1" applyFont="1" applyFill="1" applyBorder="1" applyAlignment="1">
      <alignment horizontal="justify" vertical="center" wrapText="1"/>
    </xf>
    <xf numFmtId="0" fontId="19" fillId="3" borderId="1" xfId="1" applyFont="1" applyFill="1" applyBorder="1" applyAlignment="1">
      <alignment horizontal="justify" vertical="center" wrapText="1"/>
    </xf>
    <xf numFmtId="0" fontId="19" fillId="5" borderId="1" xfId="1" applyFont="1" applyFill="1" applyBorder="1" applyAlignment="1">
      <alignment horizontal="justify" vertical="center" wrapText="1"/>
    </xf>
    <xf numFmtId="0" fontId="19" fillId="4" borderId="1" xfId="1" applyFont="1" applyFill="1" applyBorder="1" applyAlignment="1">
      <alignment horizontal="justify" vertical="center" wrapText="1"/>
    </xf>
    <xf numFmtId="0" fontId="19" fillId="0" borderId="1" xfId="1" applyFont="1" applyBorder="1" applyAlignment="1">
      <alignment horizontal="center" vertical="center" wrapText="1"/>
    </xf>
    <xf numFmtId="0" fontId="21" fillId="6" borderId="1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1" fillId="0" borderId="1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21" fillId="2" borderId="1" xfId="1" applyFont="1" applyFill="1" applyBorder="1" applyAlignment="1">
      <alignment horizontal="justify" vertical="center" wrapText="1"/>
    </xf>
    <xf numFmtId="0" fontId="9" fillId="3" borderId="1" xfId="1" applyFont="1" applyFill="1" applyBorder="1" applyAlignment="1">
      <alignment horizontal="justify" vertical="center" wrapText="1"/>
    </xf>
    <xf numFmtId="0" fontId="21" fillId="3" borderId="1" xfId="1" applyFont="1" applyFill="1" applyBorder="1" applyAlignment="1">
      <alignment horizontal="justify" vertical="center" wrapText="1"/>
    </xf>
    <xf numFmtId="0" fontId="9" fillId="5" borderId="1" xfId="1" applyFont="1" applyFill="1" applyBorder="1" applyAlignment="1">
      <alignment horizontal="justify" vertical="center" wrapText="1"/>
    </xf>
    <xf numFmtId="0" fontId="21" fillId="5" borderId="1" xfId="1" applyFont="1" applyFill="1" applyBorder="1" applyAlignment="1">
      <alignment horizontal="justify" vertical="center" wrapText="1"/>
    </xf>
    <xf numFmtId="0" fontId="21" fillId="4" borderId="1" xfId="1" applyFont="1" applyFill="1" applyBorder="1" applyAlignment="1">
      <alignment horizontal="justify" vertical="center" wrapText="1"/>
    </xf>
    <xf numFmtId="0" fontId="21" fillId="6" borderId="1" xfId="1" applyFont="1" applyFill="1" applyBorder="1" applyAlignment="1">
      <alignment horizontal="justify" vertical="center" wrapText="1"/>
    </xf>
    <xf numFmtId="0" fontId="9" fillId="6" borderId="1" xfId="1" applyFont="1" applyFill="1" applyBorder="1" applyAlignment="1">
      <alignment horizontal="justify" vertical="center" wrapText="1"/>
    </xf>
    <xf numFmtId="0" fontId="20" fillId="7" borderId="1" xfId="1" applyFont="1" applyFill="1" applyBorder="1" applyAlignment="1">
      <alignment horizontal="left" vertical="center" wrapText="1"/>
    </xf>
    <xf numFmtId="0" fontId="24" fillId="0" borderId="0" xfId="0" applyFont="1" applyAlignment="1">
      <alignment horizontal="right"/>
    </xf>
    <xf numFmtId="31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1" applyFont="1" applyAlignment="1">
      <alignment horizontal="center" vertical="center"/>
    </xf>
    <xf numFmtId="0" fontId="21" fillId="0" borderId="6" xfId="1" applyFont="1" applyBorder="1" applyAlignment="1">
      <alignment horizontal="left" vertical="center" wrapText="1"/>
    </xf>
    <xf numFmtId="0" fontId="19" fillId="0" borderId="6" xfId="1" applyFont="1" applyBorder="1" applyAlignment="1">
      <alignment horizontal="center" vertical="center" wrapText="1"/>
    </xf>
    <xf numFmtId="0" fontId="32" fillId="0" borderId="6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justify" vertical="center" wrapText="1"/>
    </xf>
    <xf numFmtId="0" fontId="0" fillId="0" borderId="0" xfId="0" applyAlignment="1">
      <alignment horizontal="left"/>
    </xf>
    <xf numFmtId="0" fontId="0" fillId="0" borderId="0" xfId="0" applyAlignment="1">
      <alignment shrinkToFit="1"/>
    </xf>
    <xf numFmtId="0" fontId="0" fillId="0" borderId="0" xfId="0" applyProtection="1">
      <protection locked="0"/>
    </xf>
    <xf numFmtId="0" fontId="0" fillId="4" borderId="2" xfId="0" applyFill="1" applyBorder="1" applyAlignment="1" applyProtection="1">
      <alignment horizontal="left" vertical="center" wrapText="1"/>
      <protection locked="0"/>
    </xf>
    <xf numFmtId="0" fontId="0" fillId="4" borderId="11" xfId="0" applyFill="1" applyBorder="1" applyAlignment="1" applyProtection="1">
      <alignment horizontal="left" vertical="center"/>
      <protection locked="0"/>
    </xf>
    <xf numFmtId="0" fontId="0" fillId="4" borderId="3" xfId="0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5" fillId="0" borderId="6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5" fillId="0" borderId="8" xfId="0" applyFont="1" applyBorder="1" applyAlignment="1">
      <alignment horizontal="right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11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4" fillId="4" borderId="11" xfId="0" applyFont="1" applyFill="1" applyBorder="1" applyAlignment="1" applyProtection="1">
      <alignment horizontal="center" shrinkToFit="1"/>
      <protection locked="0"/>
    </xf>
    <xf numFmtId="0" fontId="1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24" fillId="4" borderId="9" xfId="0" applyFont="1" applyFill="1" applyBorder="1" applyAlignment="1" applyProtection="1">
      <alignment horizontal="center" shrinkToFit="1"/>
      <protection locked="0"/>
    </xf>
    <xf numFmtId="0" fontId="0" fillId="4" borderId="9" xfId="0" applyFill="1" applyBorder="1" applyAlignment="1" applyProtection="1">
      <alignment horizontal="center" shrinkToFit="1"/>
      <protection locked="0"/>
    </xf>
    <xf numFmtId="0" fontId="0" fillId="4" borderId="11" xfId="0" applyFill="1" applyBorder="1" applyAlignment="1" applyProtection="1">
      <alignment horizontal="center" shrinkToFit="1"/>
      <protection locked="0"/>
    </xf>
    <xf numFmtId="0" fontId="18" fillId="0" borderId="10" xfId="1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9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29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9" xfId="1" applyFont="1" applyBorder="1" applyAlignment="1">
      <alignment horizontal="center" vertical="center"/>
    </xf>
    <xf numFmtId="0" fontId="28" fillId="0" borderId="0" xfId="1" applyFont="1" applyAlignment="1">
      <alignment horizontal="right"/>
    </xf>
    <xf numFmtId="0" fontId="28" fillId="0" borderId="9" xfId="1" applyFont="1" applyBorder="1" applyAlignment="1">
      <alignment horizontal="right"/>
    </xf>
    <xf numFmtId="0" fontId="19" fillId="0" borderId="6" xfId="1" applyFont="1" applyBorder="1" applyAlignment="1">
      <alignment horizontal="left" vertical="center" wrapText="1"/>
    </xf>
    <xf numFmtId="0" fontId="19" fillId="0" borderId="7" xfId="1" applyFont="1" applyBorder="1" applyAlignment="1">
      <alignment horizontal="left" vertical="center" wrapText="1"/>
    </xf>
    <xf numFmtId="0" fontId="19" fillId="0" borderId="8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left" vertical="center" wrapText="1"/>
    </xf>
    <xf numFmtId="0" fontId="19" fillId="0" borderId="5" xfId="1" applyFont="1" applyBorder="1" applyAlignment="1">
      <alignment horizontal="left" vertical="center" wrapText="1"/>
    </xf>
    <xf numFmtId="0" fontId="19" fillId="5" borderId="1" xfId="1" applyFont="1" applyFill="1" applyBorder="1" applyAlignment="1">
      <alignment horizontal="left" vertical="center" wrapText="1"/>
    </xf>
    <xf numFmtId="0" fontId="19" fillId="4" borderId="1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19" fillId="7" borderId="2" xfId="1" applyFont="1" applyFill="1" applyBorder="1" applyAlignment="1">
      <alignment vertical="center" wrapText="1"/>
    </xf>
    <xf numFmtId="0" fontId="19" fillId="7" borderId="3" xfId="1" applyFont="1" applyFill="1" applyBorder="1" applyAlignment="1">
      <alignment vertical="center" wrapText="1"/>
    </xf>
    <xf numFmtId="0" fontId="19" fillId="6" borderId="1" xfId="1" applyFont="1" applyFill="1" applyBorder="1" applyAlignment="1">
      <alignment horizontal="center" vertical="center" wrapText="1"/>
    </xf>
    <xf numFmtId="0" fontId="19" fillId="6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76200</xdr:colOff>
          <xdr:row>5</xdr:row>
          <xdr:rowOff>107950</xdr:rowOff>
        </xdr:from>
        <xdr:to>
          <xdr:col>3</xdr:col>
          <xdr:colOff>1333500</xdr:colOff>
          <xdr:row>5</xdr:row>
          <xdr:rowOff>317500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①技術者倫理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0</xdr:colOff>
          <xdr:row>5</xdr:row>
          <xdr:rowOff>95250</xdr:rowOff>
        </xdr:from>
        <xdr:to>
          <xdr:col>6</xdr:col>
          <xdr:colOff>266700</xdr:colOff>
          <xdr:row>5</xdr:row>
          <xdr:rowOff>304800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②土地の造成、土砂災害に関わる法制度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361950</xdr:colOff>
          <xdr:row>5</xdr:row>
          <xdr:rowOff>107950</xdr:rowOff>
        </xdr:from>
        <xdr:to>
          <xdr:col>7</xdr:col>
          <xdr:colOff>1162050</xdr:colOff>
          <xdr:row>5</xdr:row>
          <xdr:rowOff>317500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③地質・地形・地盤の調査、土砂災害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1333500</xdr:colOff>
          <xdr:row>5</xdr:row>
          <xdr:rowOff>114300</xdr:rowOff>
        </xdr:from>
        <xdr:to>
          <xdr:col>8</xdr:col>
          <xdr:colOff>831850</xdr:colOff>
          <xdr:row>5</xdr:row>
          <xdr:rowOff>323850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④住宅等（小規模建築物）の基礎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76200</xdr:colOff>
          <xdr:row>5</xdr:row>
          <xdr:rowOff>361950</xdr:rowOff>
        </xdr:from>
        <xdr:to>
          <xdr:col>3</xdr:col>
          <xdr:colOff>1333500</xdr:colOff>
          <xdr:row>5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④地盤の液状化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0</xdr:colOff>
          <xdr:row>5</xdr:row>
          <xdr:rowOff>342900</xdr:rowOff>
        </xdr:from>
        <xdr:to>
          <xdr:col>5</xdr:col>
          <xdr:colOff>990600</xdr:colOff>
          <xdr:row>5</xdr:row>
          <xdr:rowOff>546100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⑥盛土・切土と擁壁の安定性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374650</xdr:colOff>
          <xdr:row>5</xdr:row>
          <xdr:rowOff>355600</xdr:rowOff>
        </xdr:from>
        <xdr:to>
          <xdr:col>6</xdr:col>
          <xdr:colOff>1638300</xdr:colOff>
          <xdr:row>5</xdr:row>
          <xdr:rowOff>552450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⑦地盤改良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321045</xdr:colOff>
      <xdr:row>0</xdr:row>
      <xdr:rowOff>9525</xdr:rowOff>
    </xdr:from>
    <xdr:to>
      <xdr:col>16</xdr:col>
      <xdr:colOff>135509</xdr:colOff>
      <xdr:row>44</xdr:row>
      <xdr:rowOff>7742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EC56411-6ECB-6165-94D7-5AF1D50E4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045" y="9525"/>
          <a:ext cx="10787264" cy="7542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944033</xdr:colOff>
      <xdr:row>5</xdr:row>
      <xdr:rowOff>248920</xdr:rowOff>
    </xdr:from>
    <xdr:to>
      <xdr:col>3</xdr:col>
      <xdr:colOff>1239309</xdr:colOff>
      <xdr:row>6</xdr:row>
      <xdr:rowOff>1270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4669366" y="1751753"/>
          <a:ext cx="295276" cy="37676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25822</xdr:colOff>
      <xdr:row>5</xdr:row>
      <xdr:rowOff>234526</xdr:rowOff>
    </xdr:from>
    <xdr:to>
      <xdr:col>5</xdr:col>
      <xdr:colOff>325120</xdr:colOff>
      <xdr:row>5</xdr:row>
      <xdr:rowOff>611293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6682739" y="1737359"/>
          <a:ext cx="299298" cy="37676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1034627</xdr:colOff>
      <xdr:row>5</xdr:row>
      <xdr:rowOff>233469</xdr:rowOff>
    </xdr:from>
    <xdr:to>
      <xdr:col>6</xdr:col>
      <xdr:colOff>72603</xdr:colOff>
      <xdr:row>5</xdr:row>
      <xdr:rowOff>610236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7691544" y="1736302"/>
          <a:ext cx="297392" cy="37676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1FE08-A135-4F84-AAA6-CC380B40A0DB}">
  <sheetPr>
    <tabColor rgb="FFFFC000"/>
    <pageSetUpPr fitToPage="1"/>
  </sheetPr>
  <dimension ref="A1:K54"/>
  <sheetViews>
    <sheetView tabSelected="1" view="pageBreakPreview" zoomScaleNormal="100" zoomScaleSheetLayoutView="100" workbookViewId="0">
      <selection activeCell="E33" sqref="E33"/>
    </sheetView>
  </sheetViews>
  <sheetFormatPr defaultColWidth="9" defaultRowHeight="13" x14ac:dyDescent="0.2"/>
  <cols>
    <col min="1" max="1" width="14.08984375" bestFit="1" customWidth="1"/>
    <col min="2" max="2" width="20" customWidth="1"/>
    <col min="3" max="3" width="19" customWidth="1"/>
    <col min="4" max="4" width="23.90625" customWidth="1"/>
    <col min="5" max="6" width="18" customWidth="1"/>
    <col min="7" max="7" width="26.7265625" customWidth="1"/>
    <col min="8" max="8" width="42.26953125" customWidth="1"/>
    <col min="9" max="11" width="14.90625" customWidth="1"/>
  </cols>
  <sheetData>
    <row r="1" spans="1:11" ht="33" customHeight="1" x14ac:dyDescent="0.2">
      <c r="A1" s="81" t="s">
        <v>160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17.25" customHeight="1" x14ac:dyDescent="0.2">
      <c r="A2" s="82" t="s">
        <v>31</v>
      </c>
      <c r="B2" s="82"/>
      <c r="C2" s="34" t="s">
        <v>30</v>
      </c>
      <c r="D2" s="34" t="s">
        <v>29</v>
      </c>
      <c r="E2" s="37" t="s">
        <v>28</v>
      </c>
      <c r="F2" s="34" t="s">
        <v>27</v>
      </c>
      <c r="I2" s="3"/>
      <c r="K2" s="56"/>
    </row>
    <row r="3" spans="1:11" ht="33" customHeight="1" x14ac:dyDescent="0.3">
      <c r="A3" s="83"/>
      <c r="B3" s="84"/>
      <c r="C3" s="15"/>
      <c r="D3" s="35"/>
      <c r="E3" s="16"/>
      <c r="F3" s="42">
        <f>K43</f>
        <v>45</v>
      </c>
      <c r="H3" s="77"/>
      <c r="I3" s="4"/>
      <c r="J3" s="11"/>
      <c r="K3" s="68" t="s">
        <v>118</v>
      </c>
    </row>
    <row r="4" spans="1:11" ht="7.5" customHeight="1" x14ac:dyDescent="0.2"/>
    <row r="5" spans="1:11" ht="26" x14ac:dyDescent="0.2">
      <c r="A5" s="85" t="s">
        <v>26</v>
      </c>
      <c r="B5" s="85"/>
      <c r="C5" s="85"/>
      <c r="D5" s="86" t="s">
        <v>133</v>
      </c>
      <c r="E5" s="87"/>
      <c r="F5" s="87"/>
      <c r="G5" s="87"/>
      <c r="H5" s="87"/>
      <c r="I5" s="88"/>
      <c r="J5" s="36" t="s">
        <v>25</v>
      </c>
      <c r="K5" s="5" t="s">
        <v>24</v>
      </c>
    </row>
    <row r="6" spans="1:11" ht="49.5" customHeight="1" x14ac:dyDescent="0.25">
      <c r="A6" s="6" t="s">
        <v>23</v>
      </c>
      <c r="B6" s="27" t="s">
        <v>134</v>
      </c>
      <c r="C6" s="28" t="s">
        <v>52</v>
      </c>
      <c r="D6" s="78"/>
      <c r="E6" s="79"/>
      <c r="F6" s="79"/>
      <c r="G6" s="79"/>
      <c r="H6" s="79"/>
      <c r="I6" s="80"/>
      <c r="J6" s="39">
        <v>45</v>
      </c>
      <c r="K6" s="39">
        <f>J6</f>
        <v>45</v>
      </c>
    </row>
    <row r="7" spans="1:11" ht="7.5" customHeight="1" x14ac:dyDescent="0.2">
      <c r="A7" s="30"/>
      <c r="B7" s="29"/>
      <c r="C7" s="29"/>
      <c r="D7" s="32"/>
      <c r="E7" s="33"/>
      <c r="F7" s="33"/>
      <c r="G7" s="33"/>
      <c r="H7" s="33"/>
      <c r="I7" s="33"/>
      <c r="J7" s="31"/>
      <c r="K7" s="31"/>
    </row>
    <row r="8" spans="1:11" ht="27" customHeight="1" x14ac:dyDescent="0.2">
      <c r="A8" s="99" t="s">
        <v>22</v>
      </c>
      <c r="B8" s="94" t="s">
        <v>88</v>
      </c>
      <c r="C8" s="94" t="s">
        <v>21</v>
      </c>
      <c r="D8" s="101" t="s">
        <v>33</v>
      </c>
      <c r="E8" s="102"/>
      <c r="F8" s="102"/>
      <c r="G8" s="102"/>
      <c r="H8" s="102"/>
      <c r="I8" s="36" t="s">
        <v>13</v>
      </c>
      <c r="J8" s="36" t="s">
        <v>12</v>
      </c>
      <c r="K8" s="89">
        <f>J9+J12</f>
        <v>0</v>
      </c>
    </row>
    <row r="9" spans="1:11" ht="27" customHeight="1" x14ac:dyDescent="0.2">
      <c r="A9" s="100"/>
      <c r="B9" s="97"/>
      <c r="C9" s="97"/>
      <c r="D9" s="92"/>
      <c r="E9" s="93"/>
      <c r="F9" s="93"/>
      <c r="G9" s="93"/>
      <c r="H9" s="93"/>
      <c r="I9" s="41"/>
      <c r="J9" s="89" t="str">
        <f>IF(SUM(I9:I10)=0,"0",SUM(I9:I10))</f>
        <v>0</v>
      </c>
      <c r="K9" s="90"/>
    </row>
    <row r="10" spans="1:11" ht="27" customHeight="1" x14ac:dyDescent="0.2">
      <c r="A10" s="100"/>
      <c r="B10" s="97"/>
      <c r="C10" s="98"/>
      <c r="D10" s="92"/>
      <c r="E10" s="93"/>
      <c r="F10" s="93"/>
      <c r="G10" s="93"/>
      <c r="H10" s="93"/>
      <c r="I10" s="41"/>
      <c r="J10" s="91"/>
      <c r="K10" s="90"/>
    </row>
    <row r="11" spans="1:11" ht="26" x14ac:dyDescent="0.2">
      <c r="A11" s="100"/>
      <c r="B11" s="97"/>
      <c r="C11" s="94" t="s">
        <v>20</v>
      </c>
      <c r="D11" s="36" t="s">
        <v>18</v>
      </c>
      <c r="E11" s="5" t="s">
        <v>17</v>
      </c>
      <c r="F11" s="5" t="s">
        <v>16</v>
      </c>
      <c r="G11" s="5" t="s">
        <v>15</v>
      </c>
      <c r="H11" s="5" t="s">
        <v>14</v>
      </c>
      <c r="I11" s="36" t="s">
        <v>13</v>
      </c>
      <c r="J11" s="36" t="s">
        <v>12</v>
      </c>
      <c r="K11" s="90"/>
    </row>
    <row r="12" spans="1:11" ht="15" customHeight="1" x14ac:dyDescent="0.2">
      <c r="A12" s="100"/>
      <c r="B12" s="97"/>
      <c r="C12" s="95"/>
      <c r="D12" s="17"/>
      <c r="E12" s="18"/>
      <c r="F12" s="38"/>
      <c r="G12" s="38"/>
      <c r="H12" s="38"/>
      <c r="I12" s="41"/>
      <c r="J12" s="89" t="str">
        <f>IF(SUM(I12:I16)=0,"0",SUM(I12:I16))</f>
        <v>0</v>
      </c>
      <c r="K12" s="90"/>
    </row>
    <row r="13" spans="1:11" ht="15" customHeight="1" x14ac:dyDescent="0.2">
      <c r="A13" s="100"/>
      <c r="B13" s="97"/>
      <c r="C13" s="95"/>
      <c r="D13" s="17"/>
      <c r="E13" s="18"/>
      <c r="F13" s="38"/>
      <c r="G13" s="38"/>
      <c r="H13" s="38"/>
      <c r="I13" s="41"/>
      <c r="J13" s="90"/>
      <c r="K13" s="90"/>
    </row>
    <row r="14" spans="1:11" ht="15" customHeight="1" x14ac:dyDescent="0.2">
      <c r="A14" s="100"/>
      <c r="B14" s="97"/>
      <c r="C14" s="95"/>
      <c r="D14" s="17"/>
      <c r="E14" s="18"/>
      <c r="F14" s="38"/>
      <c r="G14" s="38"/>
      <c r="H14" s="38"/>
      <c r="I14" s="41"/>
      <c r="J14" s="90"/>
      <c r="K14" s="90"/>
    </row>
    <row r="15" spans="1:11" ht="15" customHeight="1" x14ac:dyDescent="0.2">
      <c r="A15" s="100"/>
      <c r="B15" s="97"/>
      <c r="C15" s="95"/>
      <c r="D15" s="19"/>
      <c r="E15" s="18"/>
      <c r="F15" s="38"/>
      <c r="G15" s="38"/>
      <c r="H15" s="38"/>
      <c r="I15" s="41"/>
      <c r="J15" s="90"/>
      <c r="K15" s="90"/>
    </row>
    <row r="16" spans="1:11" ht="15" customHeight="1" x14ac:dyDescent="0.2">
      <c r="A16" s="100"/>
      <c r="B16" s="98"/>
      <c r="C16" s="96"/>
      <c r="D16" s="19"/>
      <c r="E16" s="18"/>
      <c r="F16" s="38"/>
      <c r="G16" s="38"/>
      <c r="H16" s="38"/>
      <c r="I16" s="41"/>
      <c r="J16" s="91"/>
      <c r="K16" s="91"/>
    </row>
    <row r="17" spans="1:11" ht="26" x14ac:dyDescent="0.2">
      <c r="A17" s="100"/>
      <c r="B17" s="94" t="s">
        <v>19</v>
      </c>
      <c r="C17" s="94" t="s">
        <v>135</v>
      </c>
      <c r="D17" s="36" t="s">
        <v>18</v>
      </c>
      <c r="E17" s="5" t="s">
        <v>17</v>
      </c>
      <c r="F17" s="5" t="s">
        <v>16</v>
      </c>
      <c r="G17" s="5" t="s">
        <v>15</v>
      </c>
      <c r="H17" s="5" t="s">
        <v>14</v>
      </c>
      <c r="I17" s="5" t="s">
        <v>13</v>
      </c>
      <c r="J17" s="36" t="s">
        <v>12</v>
      </c>
      <c r="K17" s="89">
        <f>J18+J23+J38</f>
        <v>0</v>
      </c>
    </row>
    <row r="18" spans="1:11" ht="15" customHeight="1" x14ac:dyDescent="0.2">
      <c r="A18" s="100"/>
      <c r="B18" s="97"/>
      <c r="C18" s="97"/>
      <c r="D18" s="94" t="s">
        <v>11</v>
      </c>
      <c r="E18" s="20"/>
      <c r="F18" s="22"/>
      <c r="G18" s="22"/>
      <c r="H18" s="22"/>
      <c r="I18" s="41"/>
      <c r="J18" s="89" t="str">
        <f>IF(SUM(I18:I22)=0,"0",SUM(I18:I22))</f>
        <v>0</v>
      </c>
      <c r="K18" s="90"/>
    </row>
    <row r="19" spans="1:11" ht="15" customHeight="1" x14ac:dyDescent="0.2">
      <c r="A19" s="100"/>
      <c r="B19" s="97"/>
      <c r="C19" s="97"/>
      <c r="D19" s="97"/>
      <c r="E19" s="20"/>
      <c r="F19" s="22"/>
      <c r="G19" s="22"/>
      <c r="H19" s="22"/>
      <c r="I19" s="41"/>
      <c r="J19" s="90"/>
      <c r="K19" s="90"/>
    </row>
    <row r="20" spans="1:11" ht="15" customHeight="1" x14ac:dyDescent="0.2">
      <c r="A20" s="100"/>
      <c r="B20" s="97"/>
      <c r="C20" s="97"/>
      <c r="D20" s="97"/>
      <c r="E20" s="20"/>
      <c r="F20" s="22"/>
      <c r="G20" s="22"/>
      <c r="H20" s="22"/>
      <c r="I20" s="41"/>
      <c r="J20" s="90"/>
      <c r="K20" s="90"/>
    </row>
    <row r="21" spans="1:11" ht="15" customHeight="1" x14ac:dyDescent="0.2">
      <c r="A21" s="100"/>
      <c r="B21" s="97"/>
      <c r="C21" s="97"/>
      <c r="D21" s="97"/>
      <c r="E21" s="20"/>
      <c r="F21" s="22"/>
      <c r="G21" s="22"/>
      <c r="H21" s="22"/>
      <c r="I21" s="41"/>
      <c r="J21" s="90"/>
      <c r="K21" s="90"/>
    </row>
    <row r="22" spans="1:11" ht="15" customHeight="1" x14ac:dyDescent="0.2">
      <c r="A22" s="100"/>
      <c r="B22" s="97"/>
      <c r="C22" s="97"/>
      <c r="D22" s="98"/>
      <c r="E22" s="20"/>
      <c r="F22" s="22"/>
      <c r="G22" s="22"/>
      <c r="H22" s="22"/>
      <c r="I22" s="41"/>
      <c r="J22" s="91"/>
      <c r="K22" s="90"/>
    </row>
    <row r="23" spans="1:11" ht="15" customHeight="1" x14ac:dyDescent="0.2">
      <c r="A23" s="100"/>
      <c r="B23" s="97"/>
      <c r="C23" s="97"/>
      <c r="D23" s="94" t="s">
        <v>10</v>
      </c>
      <c r="E23" s="2" t="s">
        <v>136</v>
      </c>
      <c r="F23" s="22"/>
      <c r="G23" s="22"/>
      <c r="H23" s="22"/>
      <c r="I23" s="41"/>
      <c r="J23" s="89" t="str">
        <f>IF(SUM(I23:I37)=0,"0",IF(SUM(I23:I37)&gt;25,25,SUM(I23:I37)))</f>
        <v>0</v>
      </c>
      <c r="K23" s="90"/>
    </row>
    <row r="24" spans="1:11" ht="15" customHeight="1" x14ac:dyDescent="0.2">
      <c r="A24" s="100"/>
      <c r="B24" s="97"/>
      <c r="C24" s="97"/>
      <c r="D24" s="97"/>
      <c r="E24" s="2" t="s">
        <v>145</v>
      </c>
      <c r="F24" s="22"/>
      <c r="G24" s="22"/>
      <c r="H24" s="22"/>
      <c r="I24" s="41"/>
      <c r="J24" s="90"/>
      <c r="K24" s="90"/>
    </row>
    <row r="25" spans="1:11" ht="15" customHeight="1" x14ac:dyDescent="0.2">
      <c r="A25" s="100"/>
      <c r="B25" s="97"/>
      <c r="C25" s="97"/>
      <c r="D25" s="97"/>
      <c r="E25" s="2" t="s">
        <v>147</v>
      </c>
      <c r="F25" s="22"/>
      <c r="G25" s="22"/>
      <c r="H25" s="22"/>
      <c r="I25" s="41"/>
      <c r="J25" s="90"/>
      <c r="K25" s="90"/>
    </row>
    <row r="26" spans="1:11" ht="15" customHeight="1" x14ac:dyDescent="0.2">
      <c r="A26" s="100"/>
      <c r="B26" s="97"/>
      <c r="C26" s="97"/>
      <c r="D26" s="97"/>
      <c r="E26" s="2" t="s">
        <v>157</v>
      </c>
      <c r="F26" s="22"/>
      <c r="G26" s="22"/>
      <c r="H26" s="22"/>
      <c r="I26" s="41"/>
      <c r="J26" s="90"/>
      <c r="K26" s="90"/>
    </row>
    <row r="27" spans="1:11" ht="15" customHeight="1" x14ac:dyDescent="0.2">
      <c r="A27" s="100"/>
      <c r="B27" s="97"/>
      <c r="C27" s="97"/>
      <c r="D27" s="98"/>
      <c r="E27" s="2" t="s">
        <v>161</v>
      </c>
      <c r="F27" s="22"/>
      <c r="G27" s="22"/>
      <c r="H27" s="22"/>
      <c r="I27" s="41"/>
      <c r="J27" s="90"/>
      <c r="K27" s="90"/>
    </row>
    <row r="28" spans="1:11" ht="15" customHeight="1" x14ac:dyDescent="0.2">
      <c r="A28" s="100"/>
      <c r="B28" s="97"/>
      <c r="C28" s="97"/>
      <c r="D28" s="94" t="s">
        <v>9</v>
      </c>
      <c r="E28" s="2" t="s">
        <v>136</v>
      </c>
      <c r="F28" s="22"/>
      <c r="G28" s="22"/>
      <c r="H28" s="22"/>
      <c r="I28" s="41"/>
      <c r="J28" s="90"/>
      <c r="K28" s="90"/>
    </row>
    <row r="29" spans="1:11" ht="15" customHeight="1" x14ac:dyDescent="0.2">
      <c r="A29" s="100"/>
      <c r="B29" s="97"/>
      <c r="C29" s="97"/>
      <c r="D29" s="97"/>
      <c r="E29" s="2" t="s">
        <v>145</v>
      </c>
      <c r="F29" s="22"/>
      <c r="G29" s="22"/>
      <c r="H29" s="22"/>
      <c r="I29" s="41"/>
      <c r="J29" s="90"/>
      <c r="K29" s="90"/>
    </row>
    <row r="30" spans="1:11" ht="15" customHeight="1" x14ac:dyDescent="0.2">
      <c r="A30" s="100"/>
      <c r="B30" s="97"/>
      <c r="C30" s="97"/>
      <c r="D30" s="97"/>
      <c r="E30" s="2" t="s">
        <v>147</v>
      </c>
      <c r="F30" s="22"/>
      <c r="G30" s="22"/>
      <c r="H30" s="22"/>
      <c r="I30" s="41"/>
      <c r="J30" s="90"/>
      <c r="K30" s="90"/>
    </row>
    <row r="31" spans="1:11" ht="15" customHeight="1" x14ac:dyDescent="0.2">
      <c r="A31" s="100"/>
      <c r="B31" s="97"/>
      <c r="C31" s="97"/>
      <c r="D31" s="97"/>
      <c r="E31" s="2" t="s">
        <v>157</v>
      </c>
      <c r="F31" s="22"/>
      <c r="G31" s="22"/>
      <c r="H31" s="22"/>
      <c r="I31" s="41"/>
      <c r="J31" s="90"/>
      <c r="K31" s="90"/>
    </row>
    <row r="32" spans="1:11" ht="15" customHeight="1" x14ac:dyDescent="0.2">
      <c r="A32" s="100"/>
      <c r="B32" s="97"/>
      <c r="C32" s="97"/>
      <c r="D32" s="98"/>
      <c r="E32" s="2" t="s">
        <v>161</v>
      </c>
      <c r="F32" s="22"/>
      <c r="G32" s="22"/>
      <c r="H32" s="22"/>
      <c r="I32" s="41"/>
      <c r="J32" s="90"/>
      <c r="K32" s="90"/>
    </row>
    <row r="33" spans="1:11" ht="15" customHeight="1" x14ac:dyDescent="0.2">
      <c r="A33" s="100"/>
      <c r="B33" s="97"/>
      <c r="C33" s="97"/>
      <c r="D33" s="94" t="s">
        <v>8</v>
      </c>
      <c r="E33" s="2" t="s">
        <v>136</v>
      </c>
      <c r="F33" s="22"/>
      <c r="G33" s="22"/>
      <c r="H33" s="22"/>
      <c r="I33" s="41"/>
      <c r="J33" s="90"/>
      <c r="K33" s="90"/>
    </row>
    <row r="34" spans="1:11" ht="15" customHeight="1" x14ac:dyDescent="0.2">
      <c r="A34" s="100"/>
      <c r="B34" s="97"/>
      <c r="C34" s="97"/>
      <c r="D34" s="97"/>
      <c r="E34" s="2" t="s">
        <v>145</v>
      </c>
      <c r="F34" s="22"/>
      <c r="G34" s="22"/>
      <c r="H34" s="22"/>
      <c r="I34" s="41"/>
      <c r="J34" s="90"/>
      <c r="K34" s="90"/>
    </row>
    <row r="35" spans="1:11" ht="15" customHeight="1" x14ac:dyDescent="0.2">
      <c r="A35" s="100"/>
      <c r="B35" s="97"/>
      <c r="C35" s="97"/>
      <c r="D35" s="97"/>
      <c r="E35" s="2" t="s">
        <v>147</v>
      </c>
      <c r="F35" s="22"/>
      <c r="G35" s="22"/>
      <c r="H35" s="22"/>
      <c r="I35" s="41"/>
      <c r="J35" s="90"/>
      <c r="K35" s="90"/>
    </row>
    <row r="36" spans="1:11" ht="15" customHeight="1" x14ac:dyDescent="0.2">
      <c r="A36" s="100"/>
      <c r="B36" s="97"/>
      <c r="C36" s="97"/>
      <c r="D36" s="97"/>
      <c r="E36" s="2" t="s">
        <v>157</v>
      </c>
      <c r="F36" s="22"/>
      <c r="G36" s="22"/>
      <c r="H36" s="22"/>
      <c r="I36" s="41"/>
      <c r="J36" s="90"/>
      <c r="K36" s="90"/>
    </row>
    <row r="37" spans="1:11" ht="15" customHeight="1" x14ac:dyDescent="0.2">
      <c r="A37" s="100"/>
      <c r="B37" s="97"/>
      <c r="C37" s="97"/>
      <c r="D37" s="98"/>
      <c r="E37" s="2" t="s">
        <v>161</v>
      </c>
      <c r="F37" s="22"/>
      <c r="G37" s="22"/>
      <c r="H37" s="22"/>
      <c r="I37" s="41"/>
      <c r="J37" s="91"/>
      <c r="K37" s="90"/>
    </row>
    <row r="38" spans="1:11" ht="15" customHeight="1" x14ac:dyDescent="0.2">
      <c r="A38" s="100"/>
      <c r="B38" s="97"/>
      <c r="C38" s="97"/>
      <c r="D38" s="94" t="s">
        <v>7</v>
      </c>
      <c r="E38" s="21"/>
      <c r="F38" s="22"/>
      <c r="G38" s="22"/>
      <c r="H38" s="22"/>
      <c r="I38" s="41"/>
      <c r="J38" s="89" t="str">
        <f>IF(SUM(I38:I42)=0,"0",SUM(I38:I42))</f>
        <v>0</v>
      </c>
      <c r="K38" s="90"/>
    </row>
    <row r="39" spans="1:11" ht="15" customHeight="1" x14ac:dyDescent="0.2">
      <c r="A39" s="100"/>
      <c r="B39" s="97"/>
      <c r="C39" s="97"/>
      <c r="D39" s="97"/>
      <c r="E39" s="21"/>
      <c r="F39" s="22"/>
      <c r="G39" s="22"/>
      <c r="H39" s="22"/>
      <c r="I39" s="41"/>
      <c r="J39" s="90"/>
      <c r="K39" s="90"/>
    </row>
    <row r="40" spans="1:11" ht="15" customHeight="1" x14ac:dyDescent="0.2">
      <c r="A40" s="100"/>
      <c r="B40" s="97"/>
      <c r="C40" s="97"/>
      <c r="D40" s="97"/>
      <c r="E40" s="21"/>
      <c r="F40" s="22"/>
      <c r="G40" s="22"/>
      <c r="H40" s="22"/>
      <c r="I40" s="41"/>
      <c r="J40" s="90"/>
      <c r="K40" s="90"/>
    </row>
    <row r="41" spans="1:11" ht="15" customHeight="1" x14ac:dyDescent="0.2">
      <c r="A41" s="100"/>
      <c r="B41" s="97"/>
      <c r="C41" s="97"/>
      <c r="D41" s="97"/>
      <c r="E41" s="21"/>
      <c r="F41" s="22"/>
      <c r="G41" s="22"/>
      <c r="H41" s="22"/>
      <c r="I41" s="41"/>
      <c r="J41" s="90"/>
      <c r="K41" s="90"/>
    </row>
    <row r="42" spans="1:11" ht="15" customHeight="1" x14ac:dyDescent="0.2">
      <c r="A42" s="100"/>
      <c r="B42" s="97"/>
      <c r="C42" s="98"/>
      <c r="D42" s="98"/>
      <c r="E42" s="21"/>
      <c r="F42" s="22"/>
      <c r="G42" s="22"/>
      <c r="H42" s="22"/>
      <c r="I42" s="41"/>
      <c r="J42" s="91"/>
      <c r="K42" s="90"/>
    </row>
    <row r="43" spans="1:11" ht="27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8" t="s">
        <v>6</v>
      </c>
      <c r="K43" s="40">
        <f>K6+K8+K17</f>
        <v>45</v>
      </c>
    </row>
    <row r="45" spans="1:11" x14ac:dyDescent="0.2">
      <c r="A45" s="105"/>
      <c r="B45" s="75"/>
      <c r="I45" s="3"/>
      <c r="J45" s="3"/>
      <c r="K45" s="23"/>
    </row>
    <row r="46" spans="1:11" x14ac:dyDescent="0.2">
      <c r="A46" s="105"/>
      <c r="H46" s="13" t="s">
        <v>156</v>
      </c>
      <c r="K46" s="11"/>
    </row>
    <row r="47" spans="1:11" x14ac:dyDescent="0.2">
      <c r="A47" s="105"/>
      <c r="C47" s="14"/>
      <c r="H47" s="13"/>
      <c r="K47" s="11"/>
    </row>
    <row r="48" spans="1:11" x14ac:dyDescent="0.2">
      <c r="A48" s="105"/>
      <c r="H48" t="s">
        <v>37</v>
      </c>
      <c r="K48" s="11"/>
    </row>
    <row r="49" spans="8:11" ht="27.75" customHeight="1" x14ac:dyDescent="0.3">
      <c r="H49" s="9" t="s">
        <v>148</v>
      </c>
      <c r="I49" s="106"/>
      <c r="J49" s="106"/>
      <c r="K49" s="11"/>
    </row>
    <row r="50" spans="8:11" x14ac:dyDescent="0.2">
      <c r="H50" t="s">
        <v>38</v>
      </c>
      <c r="I50" s="76"/>
      <c r="J50" s="76"/>
      <c r="K50" s="14"/>
    </row>
    <row r="51" spans="8:11" ht="21.75" customHeight="1" x14ac:dyDescent="0.2">
      <c r="H51" s="9" t="s">
        <v>39</v>
      </c>
      <c r="I51" s="107"/>
      <c r="J51" s="107"/>
      <c r="K51" s="14"/>
    </row>
    <row r="52" spans="8:11" ht="21.75" customHeight="1" x14ac:dyDescent="0.2">
      <c r="H52" s="9" t="s">
        <v>40</v>
      </c>
      <c r="I52" s="108"/>
      <c r="J52" s="108"/>
      <c r="K52" s="14"/>
    </row>
    <row r="53" spans="8:11" ht="21.75" customHeight="1" x14ac:dyDescent="0.3">
      <c r="H53" s="9" t="s">
        <v>149</v>
      </c>
      <c r="I53" s="103"/>
      <c r="J53" s="103"/>
      <c r="K53" s="11"/>
    </row>
    <row r="54" spans="8:11" ht="44.25" customHeight="1" x14ac:dyDescent="0.2">
      <c r="H54" s="12"/>
      <c r="I54" s="104" t="s">
        <v>155</v>
      </c>
      <c r="J54" s="104"/>
      <c r="K54" s="104"/>
    </row>
  </sheetData>
  <sheetProtection insertRows="0" selectLockedCells="1"/>
  <mergeCells count="34">
    <mergeCell ref="I53:J53"/>
    <mergeCell ref="I54:K54"/>
    <mergeCell ref="J38:J42"/>
    <mergeCell ref="A45:A46"/>
    <mergeCell ref="A47:A48"/>
    <mergeCell ref="I49:J49"/>
    <mergeCell ref="I51:J51"/>
    <mergeCell ref="I52:J52"/>
    <mergeCell ref="B17:B42"/>
    <mergeCell ref="C17:C42"/>
    <mergeCell ref="K17:K42"/>
    <mergeCell ref="D18:D22"/>
    <mergeCell ref="J18:J22"/>
    <mergeCell ref="D23:D27"/>
    <mergeCell ref="J23:J37"/>
    <mergeCell ref="D28:D32"/>
    <mergeCell ref="D33:D37"/>
    <mergeCell ref="D38:D42"/>
    <mergeCell ref="A8:A42"/>
    <mergeCell ref="B8:B16"/>
    <mergeCell ref="C8:C10"/>
    <mergeCell ref="D8:H8"/>
    <mergeCell ref="K8:K16"/>
    <mergeCell ref="D9:H9"/>
    <mergeCell ref="J9:J10"/>
    <mergeCell ref="D10:H10"/>
    <mergeCell ref="C11:C16"/>
    <mergeCell ref="J12:J16"/>
    <mergeCell ref="D6:I6"/>
    <mergeCell ref="A1:K1"/>
    <mergeCell ref="A2:B2"/>
    <mergeCell ref="A3:B3"/>
    <mergeCell ref="A5:C5"/>
    <mergeCell ref="D5:I5"/>
  </mergeCells>
  <phoneticPr fontId="3"/>
  <pageMargins left="0.59055118110236227" right="0.59055118110236227" top="0.59055118110236227" bottom="0.59055118110236227" header="0.31496062992125984" footer="0.31496062992125984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>
                  <from>
                    <xdr:col>3</xdr:col>
                    <xdr:colOff>76200</xdr:colOff>
                    <xdr:row>5</xdr:row>
                    <xdr:rowOff>107950</xdr:rowOff>
                  </from>
                  <to>
                    <xdr:col>3</xdr:col>
                    <xdr:colOff>1333500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>
                  <from>
                    <xdr:col>4</xdr:col>
                    <xdr:colOff>0</xdr:colOff>
                    <xdr:row>5</xdr:row>
                    <xdr:rowOff>95250</xdr:rowOff>
                  </from>
                  <to>
                    <xdr:col>6</xdr:col>
                    <xdr:colOff>266700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>
                  <from>
                    <xdr:col>6</xdr:col>
                    <xdr:colOff>361950</xdr:colOff>
                    <xdr:row>5</xdr:row>
                    <xdr:rowOff>107950</xdr:rowOff>
                  </from>
                  <to>
                    <xdr:col>7</xdr:col>
                    <xdr:colOff>1162050</xdr:colOff>
                    <xdr:row>5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>
                  <from>
                    <xdr:col>7</xdr:col>
                    <xdr:colOff>1333500</xdr:colOff>
                    <xdr:row>5</xdr:row>
                    <xdr:rowOff>114300</xdr:rowOff>
                  </from>
                  <to>
                    <xdr:col>8</xdr:col>
                    <xdr:colOff>831850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>
                  <from>
                    <xdr:col>3</xdr:col>
                    <xdr:colOff>76200</xdr:colOff>
                    <xdr:row>5</xdr:row>
                    <xdr:rowOff>361950</xdr:rowOff>
                  </from>
                  <to>
                    <xdr:col>3</xdr:col>
                    <xdr:colOff>1333500</xdr:colOff>
                    <xdr:row>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>
                  <from>
                    <xdr:col>4</xdr:col>
                    <xdr:colOff>0</xdr:colOff>
                    <xdr:row>5</xdr:row>
                    <xdr:rowOff>342900</xdr:rowOff>
                  </from>
                  <to>
                    <xdr:col>5</xdr:col>
                    <xdr:colOff>990600</xdr:colOff>
                    <xdr:row>5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>
                  <from>
                    <xdr:col>6</xdr:col>
                    <xdr:colOff>374650</xdr:colOff>
                    <xdr:row>5</xdr:row>
                    <xdr:rowOff>355600</xdr:rowOff>
                  </from>
                  <to>
                    <xdr:col>6</xdr:col>
                    <xdr:colOff>1638300</xdr:colOff>
                    <xdr:row>5</xdr:row>
                    <xdr:rowOff>552450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J34"/>
  <sheetViews>
    <sheetView showWhiteSpace="0" topLeftCell="A20" zoomScaleNormal="100" zoomScaleSheetLayoutView="70" zoomScalePageLayoutView="85" workbookViewId="0">
      <selection activeCell="F37" sqref="F37"/>
    </sheetView>
  </sheetViews>
  <sheetFormatPr defaultColWidth="8.90625" defaultRowHeight="12" x14ac:dyDescent="0.2"/>
  <cols>
    <col min="1" max="1" width="8.90625" style="1"/>
    <col min="2" max="2" width="15.453125" style="1" bestFit="1" customWidth="1"/>
    <col min="3" max="3" width="11.7265625" style="1" bestFit="1" customWidth="1"/>
    <col min="4" max="4" width="33" style="1" customWidth="1"/>
    <col min="5" max="5" width="37.26953125" style="1" customWidth="1"/>
    <col min="6" max="6" width="51.08984375" style="1" bestFit="1" customWidth="1"/>
    <col min="7" max="7" width="16.90625" style="1" customWidth="1"/>
    <col min="8" max="8" width="18.90625" style="1" customWidth="1"/>
    <col min="9" max="10" width="20.26953125" style="1" customWidth="1"/>
    <col min="11" max="16384" width="8.90625" style="1"/>
  </cols>
  <sheetData>
    <row r="1" spans="1:10" ht="17.25" customHeight="1" x14ac:dyDescent="0.2">
      <c r="A1" s="114" t="s">
        <v>164</v>
      </c>
      <c r="B1" s="115"/>
      <c r="C1" s="115"/>
      <c r="D1" s="115"/>
      <c r="E1" s="115"/>
      <c r="F1" s="115"/>
      <c r="G1" s="115"/>
      <c r="H1" s="115"/>
      <c r="I1" s="115"/>
      <c r="J1" s="117" t="s">
        <v>118</v>
      </c>
    </row>
    <row r="2" spans="1:10" ht="6.75" customHeight="1" x14ac:dyDescent="0.2">
      <c r="A2" s="116"/>
      <c r="B2" s="116"/>
      <c r="C2" s="116"/>
      <c r="D2" s="116"/>
      <c r="E2" s="116"/>
      <c r="F2" s="116"/>
      <c r="G2" s="116"/>
      <c r="H2" s="116"/>
      <c r="I2" s="116"/>
      <c r="J2" s="118"/>
    </row>
    <row r="3" spans="1:10" s="47" customFormat="1" ht="24.5" x14ac:dyDescent="0.2">
      <c r="A3" s="45"/>
      <c r="B3" s="46" t="s">
        <v>0</v>
      </c>
      <c r="C3" s="122" t="s">
        <v>1</v>
      </c>
      <c r="D3" s="122"/>
      <c r="E3" s="46" t="s">
        <v>3</v>
      </c>
      <c r="F3" s="46" t="s">
        <v>4</v>
      </c>
      <c r="G3" s="46" t="s">
        <v>2</v>
      </c>
      <c r="H3" s="54" t="s">
        <v>78</v>
      </c>
      <c r="I3" s="54" t="s">
        <v>79</v>
      </c>
      <c r="J3" s="54" t="s">
        <v>89</v>
      </c>
    </row>
    <row r="4" spans="1:10" ht="96" customHeight="1" x14ac:dyDescent="0.2">
      <c r="A4" s="10" t="s">
        <v>34</v>
      </c>
      <c r="B4" s="48" t="s">
        <v>55</v>
      </c>
      <c r="C4" s="129" t="s">
        <v>74</v>
      </c>
      <c r="D4" s="130"/>
      <c r="E4" s="48" t="s">
        <v>56</v>
      </c>
      <c r="F4" s="67" t="s">
        <v>117</v>
      </c>
      <c r="G4" s="48" t="s">
        <v>83</v>
      </c>
      <c r="H4" s="48" t="s">
        <v>83</v>
      </c>
      <c r="I4" s="119" t="s">
        <v>82</v>
      </c>
      <c r="J4" s="119" t="s">
        <v>80</v>
      </c>
    </row>
    <row r="5" spans="1:10" ht="150" customHeight="1" x14ac:dyDescent="0.2">
      <c r="A5" s="133" t="s">
        <v>35</v>
      </c>
      <c r="B5" s="73" t="s">
        <v>131</v>
      </c>
      <c r="C5" s="123" t="s">
        <v>57</v>
      </c>
      <c r="D5" s="124"/>
      <c r="E5" s="74" t="s">
        <v>132</v>
      </c>
      <c r="F5" s="57" t="s">
        <v>32</v>
      </c>
      <c r="G5" s="71" t="s">
        <v>116</v>
      </c>
      <c r="H5" s="72" t="s">
        <v>53</v>
      </c>
      <c r="I5" s="120"/>
      <c r="J5" s="120"/>
    </row>
    <row r="6" spans="1:10" ht="24" customHeight="1" x14ac:dyDescent="0.2">
      <c r="A6" s="134"/>
      <c r="B6" s="113" t="s">
        <v>58</v>
      </c>
      <c r="C6" s="113" t="s">
        <v>59</v>
      </c>
      <c r="D6" s="111" t="s">
        <v>75</v>
      </c>
      <c r="E6" s="49" t="s">
        <v>76</v>
      </c>
      <c r="F6" s="58" t="s">
        <v>93</v>
      </c>
      <c r="G6" s="112" t="s">
        <v>84</v>
      </c>
      <c r="H6" s="113" t="s">
        <v>54</v>
      </c>
      <c r="I6" s="120"/>
      <c r="J6" s="120"/>
    </row>
    <row r="7" spans="1:10" ht="24" customHeight="1" x14ac:dyDescent="0.2">
      <c r="A7" s="134"/>
      <c r="B7" s="113"/>
      <c r="C7" s="113"/>
      <c r="D7" s="111"/>
      <c r="E7" s="50" t="s">
        <v>60</v>
      </c>
      <c r="F7" s="59" t="s">
        <v>111</v>
      </c>
      <c r="G7" s="112"/>
      <c r="H7" s="113"/>
      <c r="I7" s="120"/>
      <c r="J7" s="120"/>
    </row>
    <row r="8" spans="1:10" ht="24" customHeight="1" x14ac:dyDescent="0.2">
      <c r="A8" s="134"/>
      <c r="B8" s="113"/>
      <c r="C8" s="113"/>
      <c r="D8" s="111"/>
      <c r="E8" s="50" t="s">
        <v>61</v>
      </c>
      <c r="F8" s="58" t="s">
        <v>92</v>
      </c>
      <c r="G8" s="112"/>
      <c r="H8" s="113"/>
      <c r="I8" s="120"/>
      <c r="J8" s="120"/>
    </row>
    <row r="9" spans="1:10" ht="24" customHeight="1" x14ac:dyDescent="0.2">
      <c r="A9" s="134"/>
      <c r="B9" s="113"/>
      <c r="C9" s="113"/>
      <c r="D9" s="111"/>
      <c r="E9" s="50" t="s">
        <v>62</v>
      </c>
      <c r="F9" s="58" t="s">
        <v>105</v>
      </c>
      <c r="G9" s="112"/>
      <c r="H9" s="113"/>
      <c r="I9" s="120"/>
      <c r="J9" s="120"/>
    </row>
    <row r="10" spans="1:10" ht="24" customHeight="1" x14ac:dyDescent="0.2">
      <c r="A10" s="134"/>
      <c r="B10" s="113"/>
      <c r="C10" s="113"/>
      <c r="D10" s="111"/>
      <c r="E10" s="50" t="s">
        <v>63</v>
      </c>
      <c r="F10" s="58" t="s">
        <v>94</v>
      </c>
      <c r="G10" s="112"/>
      <c r="H10" s="113"/>
      <c r="I10" s="120"/>
      <c r="J10" s="120"/>
    </row>
    <row r="11" spans="1:10" ht="24" customHeight="1" x14ac:dyDescent="0.2">
      <c r="A11" s="134"/>
      <c r="B11" s="113"/>
      <c r="C11" s="113"/>
      <c r="D11" s="111"/>
      <c r="E11" s="50"/>
      <c r="F11" s="59" t="s">
        <v>106</v>
      </c>
      <c r="G11" s="112"/>
      <c r="H11" s="113"/>
      <c r="I11" s="120"/>
      <c r="J11" s="120"/>
    </row>
    <row r="12" spans="1:10" ht="24" customHeight="1" x14ac:dyDescent="0.2">
      <c r="A12" s="134"/>
      <c r="B12" s="113"/>
      <c r="C12" s="113"/>
      <c r="D12" s="127" t="s">
        <v>64</v>
      </c>
      <c r="E12" s="51" t="s">
        <v>65</v>
      </c>
      <c r="F12" s="60" t="s">
        <v>96</v>
      </c>
      <c r="G12" s="128" t="s">
        <v>85</v>
      </c>
      <c r="H12" s="113" t="s">
        <v>81</v>
      </c>
      <c r="I12" s="120"/>
      <c r="J12" s="120"/>
    </row>
    <row r="13" spans="1:10" ht="24" customHeight="1" x14ac:dyDescent="0.2">
      <c r="A13" s="134"/>
      <c r="B13" s="113"/>
      <c r="C13" s="113"/>
      <c r="D13" s="127"/>
      <c r="E13" s="51" t="s">
        <v>66</v>
      </c>
      <c r="F13" s="60" t="s">
        <v>95</v>
      </c>
      <c r="G13" s="128"/>
      <c r="H13" s="113"/>
      <c r="I13" s="120"/>
      <c r="J13" s="120"/>
    </row>
    <row r="14" spans="1:10" ht="24" customHeight="1" x14ac:dyDescent="0.2">
      <c r="A14" s="134"/>
      <c r="B14" s="113"/>
      <c r="C14" s="113"/>
      <c r="D14" s="127"/>
      <c r="E14" s="51" t="s">
        <v>60</v>
      </c>
      <c r="F14" s="60" t="s">
        <v>97</v>
      </c>
      <c r="G14" s="128"/>
      <c r="H14" s="113"/>
      <c r="I14" s="120"/>
      <c r="J14" s="120"/>
    </row>
    <row r="15" spans="1:10" ht="24" customHeight="1" x14ac:dyDescent="0.2">
      <c r="A15" s="134"/>
      <c r="B15" s="113"/>
      <c r="C15" s="113"/>
      <c r="D15" s="127"/>
      <c r="E15" s="51" t="s">
        <v>67</v>
      </c>
      <c r="F15" s="60" t="s">
        <v>98</v>
      </c>
      <c r="G15" s="128"/>
      <c r="H15" s="113"/>
      <c r="I15" s="120"/>
      <c r="J15" s="120"/>
    </row>
    <row r="16" spans="1:10" ht="24" customHeight="1" x14ac:dyDescent="0.2">
      <c r="A16" s="134"/>
      <c r="B16" s="113"/>
      <c r="C16" s="113"/>
      <c r="D16" s="127"/>
      <c r="E16" s="51" t="s">
        <v>61</v>
      </c>
      <c r="F16" s="60" t="s">
        <v>99</v>
      </c>
      <c r="G16" s="128"/>
      <c r="H16" s="113"/>
      <c r="I16" s="120"/>
      <c r="J16" s="120"/>
    </row>
    <row r="17" spans="1:10" ht="24" customHeight="1" x14ac:dyDescent="0.2">
      <c r="A17" s="134"/>
      <c r="B17" s="113"/>
      <c r="C17" s="113"/>
      <c r="D17" s="127"/>
      <c r="E17" s="51"/>
      <c r="F17" s="61" t="s">
        <v>107</v>
      </c>
      <c r="G17" s="128"/>
      <c r="H17" s="113"/>
      <c r="I17" s="120"/>
      <c r="J17" s="120"/>
    </row>
    <row r="18" spans="1:10" ht="24" customHeight="1" x14ac:dyDescent="0.2">
      <c r="A18" s="134"/>
      <c r="B18" s="113"/>
      <c r="C18" s="113"/>
      <c r="D18" s="125" t="s">
        <v>68</v>
      </c>
      <c r="E18" s="52" t="s">
        <v>69</v>
      </c>
      <c r="F18" s="62" t="s">
        <v>100</v>
      </c>
      <c r="G18" s="128"/>
      <c r="H18" s="113"/>
      <c r="I18" s="120"/>
      <c r="J18" s="120"/>
    </row>
    <row r="19" spans="1:10" ht="24" customHeight="1" x14ac:dyDescent="0.2">
      <c r="A19" s="134"/>
      <c r="B19" s="113"/>
      <c r="C19" s="113"/>
      <c r="D19" s="125"/>
      <c r="E19" s="52" t="s">
        <v>77</v>
      </c>
      <c r="F19" s="62" t="s">
        <v>102</v>
      </c>
      <c r="G19" s="128"/>
      <c r="H19" s="113"/>
      <c r="I19" s="120"/>
      <c r="J19" s="120"/>
    </row>
    <row r="20" spans="1:10" ht="24" customHeight="1" x14ac:dyDescent="0.2">
      <c r="A20" s="134"/>
      <c r="B20" s="113"/>
      <c r="C20" s="113"/>
      <c r="D20" s="125"/>
      <c r="E20" s="52" t="s">
        <v>70</v>
      </c>
      <c r="F20" s="62" t="s">
        <v>101</v>
      </c>
      <c r="G20" s="128"/>
      <c r="H20" s="113"/>
      <c r="I20" s="120"/>
      <c r="J20" s="120"/>
    </row>
    <row r="21" spans="1:10" ht="24" customHeight="1" x14ac:dyDescent="0.2">
      <c r="A21" s="134"/>
      <c r="B21" s="113"/>
      <c r="C21" s="113"/>
      <c r="D21" s="125"/>
      <c r="E21" s="52"/>
      <c r="F21" s="63" t="s">
        <v>107</v>
      </c>
      <c r="G21" s="128"/>
      <c r="H21" s="113"/>
      <c r="I21" s="120"/>
      <c r="J21" s="120"/>
    </row>
    <row r="22" spans="1:10" ht="24" customHeight="1" x14ac:dyDescent="0.2">
      <c r="A22" s="134"/>
      <c r="B22" s="113"/>
      <c r="C22" s="113"/>
      <c r="D22" s="125"/>
      <c r="E22" s="52"/>
      <c r="F22" s="63"/>
      <c r="G22" s="128"/>
      <c r="H22" s="113"/>
      <c r="I22" s="120"/>
      <c r="J22" s="120"/>
    </row>
    <row r="23" spans="1:10" ht="24" customHeight="1" x14ac:dyDescent="0.2">
      <c r="A23" s="134"/>
      <c r="B23" s="113"/>
      <c r="C23" s="113"/>
      <c r="D23" s="125"/>
      <c r="E23" s="52"/>
      <c r="F23" s="63"/>
      <c r="G23" s="128"/>
      <c r="H23" s="113"/>
      <c r="I23" s="120"/>
      <c r="J23" s="120"/>
    </row>
    <row r="24" spans="1:10" ht="24" customHeight="1" x14ac:dyDescent="0.2">
      <c r="A24" s="134"/>
      <c r="B24" s="113"/>
      <c r="C24" s="113"/>
      <c r="D24" s="126" t="s">
        <v>71</v>
      </c>
      <c r="E24" s="53" t="s">
        <v>65</v>
      </c>
      <c r="F24" s="64" t="s">
        <v>5</v>
      </c>
      <c r="G24" s="128"/>
      <c r="H24" s="113"/>
      <c r="I24" s="120"/>
      <c r="J24" s="120"/>
    </row>
    <row r="25" spans="1:10" ht="24" customHeight="1" x14ac:dyDescent="0.2">
      <c r="A25" s="134"/>
      <c r="B25" s="113"/>
      <c r="C25" s="113"/>
      <c r="D25" s="126"/>
      <c r="E25" s="53" t="s">
        <v>65</v>
      </c>
      <c r="F25" s="64" t="s">
        <v>112</v>
      </c>
      <c r="G25" s="128"/>
      <c r="H25" s="113"/>
      <c r="I25" s="120"/>
      <c r="J25" s="120"/>
    </row>
    <row r="26" spans="1:10" ht="24" customHeight="1" x14ac:dyDescent="0.2">
      <c r="A26" s="134"/>
      <c r="B26" s="113"/>
      <c r="C26" s="113"/>
      <c r="D26" s="126"/>
      <c r="E26" s="53" t="s">
        <v>72</v>
      </c>
      <c r="F26" s="64" t="s">
        <v>113</v>
      </c>
      <c r="G26" s="128"/>
      <c r="H26" s="113"/>
      <c r="I26" s="120"/>
      <c r="J26" s="120"/>
    </row>
    <row r="27" spans="1:10" ht="24" customHeight="1" x14ac:dyDescent="0.2">
      <c r="A27" s="134"/>
      <c r="B27" s="113"/>
      <c r="C27" s="113"/>
      <c r="D27" s="126"/>
      <c r="E27" s="53" t="s">
        <v>61</v>
      </c>
      <c r="F27" s="64" t="s">
        <v>114</v>
      </c>
      <c r="G27" s="128"/>
      <c r="H27" s="113"/>
      <c r="I27" s="120"/>
      <c r="J27" s="120"/>
    </row>
    <row r="28" spans="1:10" ht="24" customHeight="1" x14ac:dyDescent="0.2">
      <c r="A28" s="134"/>
      <c r="B28" s="113"/>
      <c r="C28" s="113"/>
      <c r="D28" s="126"/>
      <c r="E28" s="53" t="s">
        <v>61</v>
      </c>
      <c r="F28" s="64" t="s">
        <v>115</v>
      </c>
      <c r="G28" s="128"/>
      <c r="H28" s="113"/>
      <c r="I28" s="120"/>
      <c r="J28" s="120"/>
    </row>
    <row r="29" spans="1:10" ht="24" customHeight="1" x14ac:dyDescent="0.2">
      <c r="A29" s="134"/>
      <c r="B29" s="113"/>
      <c r="C29" s="113"/>
      <c r="D29" s="126"/>
      <c r="E29" s="53"/>
      <c r="F29" s="64" t="s">
        <v>108</v>
      </c>
      <c r="G29" s="128"/>
      <c r="H29" s="113"/>
      <c r="I29" s="120"/>
      <c r="J29" s="120"/>
    </row>
    <row r="30" spans="1:10" ht="24" customHeight="1" x14ac:dyDescent="0.2">
      <c r="A30" s="134"/>
      <c r="B30" s="113"/>
      <c r="C30" s="113"/>
      <c r="D30" s="132" t="s">
        <v>73</v>
      </c>
      <c r="E30" s="131"/>
      <c r="F30" s="65" t="s">
        <v>109</v>
      </c>
      <c r="G30" s="55" t="s">
        <v>86</v>
      </c>
      <c r="H30" s="113" t="s">
        <v>32</v>
      </c>
      <c r="I30" s="120"/>
      <c r="J30" s="120"/>
    </row>
    <row r="31" spans="1:10" ht="24" customHeight="1" x14ac:dyDescent="0.2">
      <c r="A31" s="134"/>
      <c r="B31" s="113"/>
      <c r="C31" s="113"/>
      <c r="D31" s="132"/>
      <c r="E31" s="131"/>
      <c r="F31" s="66" t="s">
        <v>146</v>
      </c>
      <c r="G31" s="55" t="s">
        <v>86</v>
      </c>
      <c r="H31" s="113"/>
      <c r="I31" s="120"/>
      <c r="J31" s="120"/>
    </row>
    <row r="32" spans="1:10" ht="32.25" customHeight="1" x14ac:dyDescent="0.2">
      <c r="A32" s="134"/>
      <c r="B32" s="113"/>
      <c r="C32" s="113"/>
      <c r="D32" s="132"/>
      <c r="E32" s="131"/>
      <c r="F32" s="65" t="s">
        <v>110</v>
      </c>
      <c r="G32" s="55" t="s">
        <v>87</v>
      </c>
      <c r="H32" s="113"/>
      <c r="I32" s="121"/>
      <c r="J32" s="121"/>
    </row>
    <row r="33" spans="1:10" ht="71.25" customHeight="1" x14ac:dyDescent="0.2">
      <c r="A33" s="109" t="s">
        <v>159</v>
      </c>
      <c r="B33" s="110"/>
      <c r="C33" s="110"/>
      <c r="D33" s="110"/>
      <c r="E33" s="110"/>
      <c r="F33" s="110"/>
      <c r="G33" s="110"/>
      <c r="H33" s="110"/>
      <c r="I33" s="110"/>
      <c r="J33" s="110"/>
    </row>
    <row r="34" spans="1:10" ht="14" x14ac:dyDescent="0.2">
      <c r="F34" s="70"/>
    </row>
  </sheetData>
  <mergeCells count="22">
    <mergeCell ref="A1:I2"/>
    <mergeCell ref="J1:J2"/>
    <mergeCell ref="J4:J32"/>
    <mergeCell ref="C3:D3"/>
    <mergeCell ref="C6:C32"/>
    <mergeCell ref="C5:D5"/>
    <mergeCell ref="D18:D23"/>
    <mergeCell ref="D24:D29"/>
    <mergeCell ref="D12:D17"/>
    <mergeCell ref="G12:G29"/>
    <mergeCell ref="C4:D4"/>
    <mergeCell ref="E30:E32"/>
    <mergeCell ref="D30:D32"/>
    <mergeCell ref="I4:I32"/>
    <mergeCell ref="A5:A32"/>
    <mergeCell ref="A33:J33"/>
    <mergeCell ref="D6:D11"/>
    <mergeCell ref="G6:G11"/>
    <mergeCell ref="B6:B32"/>
    <mergeCell ref="H6:H11"/>
    <mergeCell ref="H12:H29"/>
    <mergeCell ref="H30:H32"/>
  </mergeCells>
  <phoneticPr fontId="3"/>
  <pageMargins left="0.6" right="0.26" top="0.56000000000000005" bottom="0.27" header="0.3" footer="0.18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BC46D-3116-446F-AB46-73F2A08C6B3C}">
  <sheetPr>
    <pageSetUpPr fitToPage="1"/>
  </sheetPr>
  <dimension ref="A1"/>
  <sheetViews>
    <sheetView workbookViewId="0"/>
  </sheetViews>
  <sheetFormatPr defaultRowHeight="13" x14ac:dyDescent="0.2"/>
  <sheetData/>
  <phoneticPr fontId="3"/>
  <pageMargins left="0.16" right="0.19" top="0.75" bottom="0.27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4"/>
  <sheetViews>
    <sheetView topLeftCell="A19" zoomScaleNormal="100" zoomScaleSheetLayoutView="55" zoomScalePageLayoutView="90" workbookViewId="0">
      <selection activeCell="J3" sqref="J3"/>
    </sheetView>
  </sheetViews>
  <sheetFormatPr defaultColWidth="9" defaultRowHeight="13" x14ac:dyDescent="0.2"/>
  <cols>
    <col min="1" max="1" width="14.08984375" bestFit="1" customWidth="1"/>
    <col min="2" max="2" width="20" customWidth="1"/>
    <col min="3" max="3" width="20.90625" customWidth="1"/>
    <col min="4" max="4" width="23.90625" customWidth="1"/>
    <col min="5" max="5" width="18" customWidth="1"/>
    <col min="6" max="6" width="20.7265625" customWidth="1"/>
    <col min="7" max="7" width="26.7265625" customWidth="1"/>
    <col min="8" max="8" width="42.26953125" customWidth="1"/>
    <col min="9" max="11" width="14.90625" customWidth="1"/>
  </cols>
  <sheetData>
    <row r="1" spans="1:11" ht="33" customHeight="1" x14ac:dyDescent="0.2">
      <c r="A1" s="81" t="s">
        <v>163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7.25" customHeight="1" x14ac:dyDescent="0.2">
      <c r="A2" s="82" t="s">
        <v>31</v>
      </c>
      <c r="B2" s="82"/>
      <c r="C2" s="34" t="s">
        <v>30</v>
      </c>
      <c r="D2" s="34" t="s">
        <v>29</v>
      </c>
      <c r="E2" s="37" t="s">
        <v>28</v>
      </c>
      <c r="F2" s="34" t="s">
        <v>27</v>
      </c>
      <c r="I2" s="3"/>
      <c r="K2" s="56"/>
    </row>
    <row r="3" spans="1:11" ht="33" customHeight="1" x14ac:dyDescent="0.3">
      <c r="A3" s="84" t="s">
        <v>162</v>
      </c>
      <c r="B3" s="84"/>
      <c r="C3" s="15" t="s">
        <v>158</v>
      </c>
      <c r="D3" s="35" t="s">
        <v>42</v>
      </c>
      <c r="E3" s="16" t="s">
        <v>43</v>
      </c>
      <c r="F3" s="42">
        <f>K43</f>
        <v>111</v>
      </c>
      <c r="I3" s="4"/>
      <c r="J3" s="44"/>
      <c r="K3" s="68" t="s">
        <v>119</v>
      </c>
    </row>
    <row r="4" spans="1:11" ht="7.5" customHeight="1" x14ac:dyDescent="0.2"/>
    <row r="5" spans="1:11" ht="26" x14ac:dyDescent="0.2">
      <c r="A5" s="85" t="s">
        <v>26</v>
      </c>
      <c r="B5" s="85"/>
      <c r="C5" s="85"/>
      <c r="D5" s="86" t="s">
        <v>104</v>
      </c>
      <c r="E5" s="87"/>
      <c r="F5" s="87"/>
      <c r="G5" s="87"/>
      <c r="H5" s="87"/>
      <c r="I5" s="88"/>
      <c r="J5" s="36" t="s">
        <v>25</v>
      </c>
      <c r="K5" s="5" t="s">
        <v>24</v>
      </c>
    </row>
    <row r="6" spans="1:11" ht="49.5" customHeight="1" x14ac:dyDescent="0.25">
      <c r="A6" s="6" t="s">
        <v>23</v>
      </c>
      <c r="B6" s="27" t="s">
        <v>103</v>
      </c>
      <c r="C6" s="28" t="s">
        <v>52</v>
      </c>
      <c r="D6" s="135" t="s">
        <v>120</v>
      </c>
      <c r="E6" s="136"/>
      <c r="F6" s="136"/>
      <c r="G6" s="136"/>
      <c r="H6" s="136"/>
      <c r="I6" s="137"/>
      <c r="J6" s="39">
        <v>45</v>
      </c>
      <c r="K6" s="39">
        <f>J6</f>
        <v>45</v>
      </c>
    </row>
    <row r="7" spans="1:11" ht="7.5" customHeight="1" x14ac:dyDescent="0.2">
      <c r="A7" s="30"/>
      <c r="B7" s="29"/>
      <c r="C7" s="29"/>
      <c r="D7" s="32"/>
      <c r="E7" s="33"/>
      <c r="F7" s="33"/>
      <c r="G7" s="33"/>
      <c r="H7" s="33"/>
      <c r="I7" s="33"/>
      <c r="J7" s="31"/>
      <c r="K7" s="31"/>
    </row>
    <row r="8" spans="1:11" ht="27" customHeight="1" x14ac:dyDescent="0.2">
      <c r="A8" s="99" t="s">
        <v>22</v>
      </c>
      <c r="B8" s="94" t="s">
        <v>88</v>
      </c>
      <c r="C8" s="94" t="s">
        <v>21</v>
      </c>
      <c r="D8" s="101" t="s">
        <v>33</v>
      </c>
      <c r="E8" s="102"/>
      <c r="F8" s="102"/>
      <c r="G8" s="102"/>
      <c r="H8" s="102"/>
      <c r="I8" s="36" t="s">
        <v>13</v>
      </c>
      <c r="J8" s="36" t="s">
        <v>12</v>
      </c>
      <c r="K8" s="89">
        <f>IF(SUM(J8:J16)=0,"",SUM(J8:J16))</f>
        <v>40</v>
      </c>
    </row>
    <row r="9" spans="1:11" ht="27" customHeight="1" x14ac:dyDescent="0.2">
      <c r="A9" s="100"/>
      <c r="B9" s="97"/>
      <c r="C9" s="97"/>
      <c r="D9" s="92" t="s">
        <v>90</v>
      </c>
      <c r="E9" s="93"/>
      <c r="F9" s="93"/>
      <c r="G9" s="93"/>
      <c r="H9" s="93"/>
      <c r="I9" s="41">
        <v>40</v>
      </c>
      <c r="J9" s="89">
        <f>IF(SUM(I9:I10)=0,"",SUM(I9:I10))</f>
        <v>40</v>
      </c>
      <c r="K9" s="90"/>
    </row>
    <row r="10" spans="1:11" ht="27" customHeight="1" x14ac:dyDescent="0.2">
      <c r="A10" s="100"/>
      <c r="B10" s="97"/>
      <c r="C10" s="98"/>
      <c r="D10" s="92"/>
      <c r="E10" s="93"/>
      <c r="F10" s="93"/>
      <c r="G10" s="93"/>
      <c r="H10" s="93"/>
      <c r="I10" s="41"/>
      <c r="J10" s="91"/>
      <c r="K10" s="90"/>
    </row>
    <row r="11" spans="1:11" ht="26" x14ac:dyDescent="0.2">
      <c r="A11" s="100"/>
      <c r="B11" s="97"/>
      <c r="C11" s="94" t="s">
        <v>20</v>
      </c>
      <c r="D11" s="36" t="s">
        <v>18</v>
      </c>
      <c r="E11" s="5" t="s">
        <v>17</v>
      </c>
      <c r="F11" s="5" t="s">
        <v>16</v>
      </c>
      <c r="G11" s="5" t="s">
        <v>15</v>
      </c>
      <c r="H11" s="5" t="s">
        <v>14</v>
      </c>
      <c r="I11" s="36" t="s">
        <v>13</v>
      </c>
      <c r="J11" s="36" t="s">
        <v>12</v>
      </c>
      <c r="K11" s="90"/>
    </row>
    <row r="12" spans="1:11" ht="15" customHeight="1" x14ac:dyDescent="0.2">
      <c r="A12" s="100"/>
      <c r="B12" s="97"/>
      <c r="C12" s="95"/>
      <c r="D12" s="17"/>
      <c r="E12" s="18"/>
      <c r="F12" s="38"/>
      <c r="G12" s="38"/>
      <c r="H12" s="38"/>
      <c r="I12" s="41"/>
      <c r="J12" s="89" t="str">
        <f>IF(SUM(I12:I16)=0,"",SUM(I12:I16))</f>
        <v/>
      </c>
      <c r="K12" s="90"/>
    </row>
    <row r="13" spans="1:11" ht="15" customHeight="1" x14ac:dyDescent="0.2">
      <c r="A13" s="100"/>
      <c r="B13" s="97"/>
      <c r="C13" s="95"/>
      <c r="D13" s="17"/>
      <c r="E13" s="18"/>
      <c r="F13" s="38"/>
      <c r="G13" s="38"/>
      <c r="H13" s="38"/>
      <c r="I13" s="41"/>
      <c r="J13" s="90"/>
      <c r="K13" s="90"/>
    </row>
    <row r="14" spans="1:11" ht="15" customHeight="1" x14ac:dyDescent="0.2">
      <c r="A14" s="100"/>
      <c r="B14" s="97"/>
      <c r="C14" s="95"/>
      <c r="D14" s="17"/>
      <c r="E14" s="18"/>
      <c r="F14" s="38"/>
      <c r="G14" s="38"/>
      <c r="H14" s="38"/>
      <c r="I14" s="41"/>
      <c r="J14" s="90"/>
      <c r="K14" s="90"/>
    </row>
    <row r="15" spans="1:11" ht="15" customHeight="1" x14ac:dyDescent="0.2">
      <c r="A15" s="100"/>
      <c r="B15" s="97"/>
      <c r="C15" s="95"/>
      <c r="D15" s="19"/>
      <c r="E15" s="18"/>
      <c r="F15" s="38"/>
      <c r="G15" s="38"/>
      <c r="H15" s="38"/>
      <c r="I15" s="41"/>
      <c r="J15" s="90"/>
      <c r="K15" s="90"/>
    </row>
    <row r="16" spans="1:11" ht="15" customHeight="1" x14ac:dyDescent="0.2">
      <c r="A16" s="100"/>
      <c r="B16" s="98"/>
      <c r="C16" s="96"/>
      <c r="D16" s="19"/>
      <c r="E16" s="18"/>
      <c r="F16" s="38"/>
      <c r="G16" s="38"/>
      <c r="H16" s="38"/>
      <c r="I16" s="41"/>
      <c r="J16" s="91"/>
      <c r="K16" s="91"/>
    </row>
    <row r="17" spans="1:11" ht="26" x14ac:dyDescent="0.2">
      <c r="A17" s="100"/>
      <c r="B17" s="94" t="s">
        <v>19</v>
      </c>
      <c r="C17" s="94" t="s">
        <v>91</v>
      </c>
      <c r="D17" s="36" t="s">
        <v>18</v>
      </c>
      <c r="E17" s="5" t="s">
        <v>17</v>
      </c>
      <c r="F17" s="5" t="s">
        <v>16</v>
      </c>
      <c r="G17" s="5" t="s">
        <v>15</v>
      </c>
      <c r="H17" s="5" t="s">
        <v>14</v>
      </c>
      <c r="I17" s="5" t="s">
        <v>13</v>
      </c>
      <c r="J17" s="36" t="s">
        <v>12</v>
      </c>
      <c r="K17" s="89">
        <f>IF(SUM(J18:J42)=0,"",SUM(J18:J42))</f>
        <v>26</v>
      </c>
    </row>
    <row r="18" spans="1:11" ht="15" customHeight="1" x14ac:dyDescent="0.2">
      <c r="A18" s="100"/>
      <c r="B18" s="97"/>
      <c r="C18" s="97"/>
      <c r="D18" s="94" t="s">
        <v>11</v>
      </c>
      <c r="E18" s="20"/>
      <c r="F18" s="22"/>
      <c r="G18" s="22"/>
      <c r="H18" s="22"/>
      <c r="I18" s="41"/>
      <c r="J18" s="89" t="str">
        <f>IF(SUM(I18:I22)=0,"",SUM(I18:I22))</f>
        <v/>
      </c>
      <c r="K18" s="90"/>
    </row>
    <row r="19" spans="1:11" ht="15" customHeight="1" x14ac:dyDescent="0.2">
      <c r="A19" s="100"/>
      <c r="B19" s="97"/>
      <c r="C19" s="97"/>
      <c r="D19" s="97"/>
      <c r="E19" s="20"/>
      <c r="F19" s="22"/>
      <c r="G19" s="22"/>
      <c r="H19" s="22"/>
      <c r="I19" s="41"/>
      <c r="J19" s="90"/>
      <c r="K19" s="90"/>
    </row>
    <row r="20" spans="1:11" ht="15" customHeight="1" x14ac:dyDescent="0.2">
      <c r="A20" s="100"/>
      <c r="B20" s="97"/>
      <c r="C20" s="97"/>
      <c r="D20" s="97"/>
      <c r="E20" s="20"/>
      <c r="F20" s="22"/>
      <c r="G20" s="22"/>
      <c r="H20" s="22"/>
      <c r="I20" s="41"/>
      <c r="J20" s="90"/>
      <c r="K20" s="90"/>
    </row>
    <row r="21" spans="1:11" ht="15" customHeight="1" x14ac:dyDescent="0.2">
      <c r="A21" s="100"/>
      <c r="B21" s="97"/>
      <c r="C21" s="97"/>
      <c r="D21" s="97"/>
      <c r="E21" s="20"/>
      <c r="F21" s="22"/>
      <c r="G21" s="22"/>
      <c r="H21" s="22"/>
      <c r="I21" s="41"/>
      <c r="J21" s="90"/>
      <c r="K21" s="90"/>
    </row>
    <row r="22" spans="1:11" ht="15" customHeight="1" x14ac:dyDescent="0.2">
      <c r="A22" s="100"/>
      <c r="B22" s="97"/>
      <c r="C22" s="97"/>
      <c r="D22" s="98"/>
      <c r="E22" s="20"/>
      <c r="F22" s="22"/>
      <c r="G22" s="22"/>
      <c r="H22" s="22"/>
      <c r="I22" s="41"/>
      <c r="J22" s="91"/>
      <c r="K22" s="90"/>
    </row>
    <row r="23" spans="1:11" ht="15" customHeight="1" x14ac:dyDescent="0.2">
      <c r="A23" s="100"/>
      <c r="B23" s="97"/>
      <c r="C23" s="97"/>
      <c r="D23" s="94" t="s">
        <v>10</v>
      </c>
      <c r="E23" s="2" t="s">
        <v>136</v>
      </c>
      <c r="F23" s="22" t="s">
        <v>127</v>
      </c>
      <c r="G23" s="22" t="s">
        <v>128</v>
      </c>
      <c r="H23" s="22" t="s">
        <v>141</v>
      </c>
      <c r="I23" s="41">
        <v>4</v>
      </c>
      <c r="J23" s="89">
        <f>IF(SUM(I23:I37)=0,"",IF(SUM(I23:I37)&gt;25,25,SUM(I23:I37)))</f>
        <v>21</v>
      </c>
      <c r="K23" s="90"/>
    </row>
    <row r="24" spans="1:11" ht="15" customHeight="1" x14ac:dyDescent="0.2">
      <c r="A24" s="100"/>
      <c r="B24" s="97"/>
      <c r="C24" s="97"/>
      <c r="D24" s="97"/>
      <c r="E24" s="2" t="s">
        <v>145</v>
      </c>
      <c r="F24" s="22"/>
      <c r="G24" s="22"/>
      <c r="H24" s="22"/>
      <c r="I24" s="41"/>
      <c r="J24" s="90"/>
      <c r="K24" s="90"/>
    </row>
    <row r="25" spans="1:11" ht="15" customHeight="1" x14ac:dyDescent="0.2">
      <c r="A25" s="100"/>
      <c r="B25" s="97"/>
      <c r="C25" s="97"/>
      <c r="D25" s="97"/>
      <c r="E25" s="2" t="s">
        <v>147</v>
      </c>
      <c r="F25" s="22" t="s">
        <v>142</v>
      </c>
      <c r="G25" s="22" t="s">
        <v>143</v>
      </c>
      <c r="H25" s="22" t="s">
        <v>139</v>
      </c>
      <c r="I25" s="41">
        <v>2</v>
      </c>
      <c r="J25" s="90"/>
      <c r="K25" s="90"/>
    </row>
    <row r="26" spans="1:11" ht="15" customHeight="1" x14ac:dyDescent="0.2">
      <c r="A26" s="100"/>
      <c r="B26" s="97"/>
      <c r="C26" s="97"/>
      <c r="D26" s="97"/>
      <c r="E26" s="2" t="s">
        <v>157</v>
      </c>
      <c r="F26" s="22" t="s">
        <v>44</v>
      </c>
      <c r="G26" s="22" t="s">
        <v>45</v>
      </c>
      <c r="H26" s="22" t="s">
        <v>141</v>
      </c>
      <c r="I26" s="41">
        <v>2</v>
      </c>
      <c r="J26" s="90"/>
      <c r="K26" s="90"/>
    </row>
    <row r="27" spans="1:11" ht="15" customHeight="1" x14ac:dyDescent="0.2">
      <c r="A27" s="100"/>
      <c r="B27" s="97"/>
      <c r="C27" s="97"/>
      <c r="D27" s="98"/>
      <c r="E27" s="2" t="s">
        <v>161</v>
      </c>
      <c r="F27" s="22" t="s">
        <v>144</v>
      </c>
      <c r="G27" s="22" t="s">
        <v>46</v>
      </c>
      <c r="H27" s="22" t="s">
        <v>137</v>
      </c>
      <c r="I27" s="41">
        <v>3</v>
      </c>
      <c r="J27" s="90"/>
      <c r="K27" s="90"/>
    </row>
    <row r="28" spans="1:11" ht="15" customHeight="1" x14ac:dyDescent="0.2">
      <c r="A28" s="100"/>
      <c r="B28" s="97"/>
      <c r="C28" s="97"/>
      <c r="D28" s="94" t="s">
        <v>9</v>
      </c>
      <c r="E28" s="2" t="s">
        <v>136</v>
      </c>
      <c r="F28" s="22"/>
      <c r="G28" s="22"/>
      <c r="H28" s="22"/>
      <c r="I28" s="41"/>
      <c r="J28" s="90"/>
      <c r="K28" s="90"/>
    </row>
    <row r="29" spans="1:11" ht="15" customHeight="1" x14ac:dyDescent="0.2">
      <c r="A29" s="100"/>
      <c r="B29" s="97"/>
      <c r="C29" s="97"/>
      <c r="D29" s="97"/>
      <c r="E29" s="2" t="s">
        <v>145</v>
      </c>
      <c r="F29" s="22"/>
      <c r="G29" s="22"/>
      <c r="H29" s="22"/>
      <c r="I29" s="41"/>
      <c r="J29" s="90"/>
      <c r="K29" s="90"/>
    </row>
    <row r="30" spans="1:11" ht="15" customHeight="1" x14ac:dyDescent="0.2">
      <c r="A30" s="100"/>
      <c r="B30" s="97"/>
      <c r="C30" s="97"/>
      <c r="D30" s="97"/>
      <c r="E30" s="2" t="s">
        <v>147</v>
      </c>
      <c r="F30" s="22" t="s">
        <v>47</v>
      </c>
      <c r="G30" s="22" t="s">
        <v>48</v>
      </c>
      <c r="H30" s="22" t="s">
        <v>140</v>
      </c>
      <c r="I30" s="41">
        <v>2</v>
      </c>
      <c r="J30" s="90"/>
      <c r="K30" s="90"/>
    </row>
    <row r="31" spans="1:11" ht="15" customHeight="1" x14ac:dyDescent="0.2">
      <c r="A31" s="100"/>
      <c r="B31" s="97"/>
      <c r="C31" s="97"/>
      <c r="D31" s="97"/>
      <c r="E31" s="2" t="s">
        <v>157</v>
      </c>
      <c r="F31" s="22" t="s">
        <v>126</v>
      </c>
      <c r="G31" s="22" t="s">
        <v>125</v>
      </c>
      <c r="H31" s="22" t="s">
        <v>138</v>
      </c>
      <c r="I31" s="41">
        <v>4</v>
      </c>
      <c r="J31" s="90"/>
      <c r="K31" s="90"/>
    </row>
    <row r="32" spans="1:11" ht="15" customHeight="1" x14ac:dyDescent="0.2">
      <c r="A32" s="100"/>
      <c r="B32" s="97"/>
      <c r="C32" s="97"/>
      <c r="D32" s="98"/>
      <c r="E32" s="2" t="s">
        <v>161</v>
      </c>
      <c r="F32" s="22"/>
      <c r="G32" s="22"/>
      <c r="H32" s="22"/>
      <c r="I32" s="41"/>
      <c r="J32" s="90"/>
      <c r="K32" s="90"/>
    </row>
    <row r="33" spans="1:11" ht="15" customHeight="1" x14ac:dyDescent="0.2">
      <c r="A33" s="100"/>
      <c r="B33" s="97"/>
      <c r="C33" s="97"/>
      <c r="D33" s="94" t="s">
        <v>8</v>
      </c>
      <c r="E33" s="2" t="s">
        <v>136</v>
      </c>
      <c r="F33" s="22"/>
      <c r="G33" s="22"/>
      <c r="H33" s="22"/>
      <c r="I33" s="41"/>
      <c r="J33" s="90"/>
      <c r="K33" s="90"/>
    </row>
    <row r="34" spans="1:11" ht="15" customHeight="1" x14ac:dyDescent="0.2">
      <c r="A34" s="100"/>
      <c r="B34" s="97"/>
      <c r="C34" s="97"/>
      <c r="D34" s="97"/>
      <c r="E34" s="2" t="s">
        <v>145</v>
      </c>
      <c r="F34" s="22"/>
      <c r="G34" s="22"/>
      <c r="H34" s="22"/>
      <c r="I34" s="41"/>
      <c r="J34" s="90"/>
      <c r="K34" s="90"/>
    </row>
    <row r="35" spans="1:11" ht="15" customHeight="1" x14ac:dyDescent="0.2">
      <c r="A35" s="100"/>
      <c r="B35" s="97"/>
      <c r="C35" s="97"/>
      <c r="D35" s="97"/>
      <c r="E35" s="2" t="s">
        <v>147</v>
      </c>
      <c r="F35" s="22" t="s">
        <v>44</v>
      </c>
      <c r="G35" s="22" t="s">
        <v>49</v>
      </c>
      <c r="H35" s="22" t="s">
        <v>140</v>
      </c>
      <c r="I35" s="41">
        <v>2</v>
      </c>
      <c r="J35" s="90"/>
      <c r="K35" s="90"/>
    </row>
    <row r="36" spans="1:11" ht="15" customHeight="1" x14ac:dyDescent="0.2">
      <c r="A36" s="100"/>
      <c r="B36" s="97"/>
      <c r="C36" s="97"/>
      <c r="D36" s="97"/>
      <c r="E36" s="2" t="s">
        <v>157</v>
      </c>
      <c r="F36" s="22"/>
      <c r="G36" s="22"/>
      <c r="H36" s="22"/>
      <c r="I36" s="41"/>
      <c r="J36" s="90"/>
      <c r="K36" s="90"/>
    </row>
    <row r="37" spans="1:11" ht="15" customHeight="1" x14ac:dyDescent="0.2">
      <c r="A37" s="100"/>
      <c r="B37" s="97"/>
      <c r="C37" s="97"/>
      <c r="D37" s="98"/>
      <c r="E37" s="2" t="s">
        <v>161</v>
      </c>
      <c r="F37" s="22" t="s">
        <v>129</v>
      </c>
      <c r="G37" s="22" t="s">
        <v>130</v>
      </c>
      <c r="H37" s="22" t="s">
        <v>138</v>
      </c>
      <c r="I37" s="41">
        <v>2</v>
      </c>
      <c r="J37" s="91"/>
      <c r="K37" s="90"/>
    </row>
    <row r="38" spans="1:11" ht="15" customHeight="1" x14ac:dyDescent="0.2">
      <c r="A38" s="100"/>
      <c r="B38" s="97"/>
      <c r="C38" s="97"/>
      <c r="D38" s="94" t="s">
        <v>7</v>
      </c>
      <c r="E38" s="43" t="s">
        <v>150</v>
      </c>
      <c r="F38" s="22" t="s">
        <v>50</v>
      </c>
      <c r="G38" s="22" t="s">
        <v>51</v>
      </c>
      <c r="H38" s="22" t="s">
        <v>121</v>
      </c>
      <c r="I38" s="41">
        <v>2</v>
      </c>
      <c r="J38" s="89">
        <f>IF(SUM(I38:I42)=0,"",SUM(I38:I42))</f>
        <v>5</v>
      </c>
      <c r="K38" s="90"/>
    </row>
    <row r="39" spans="1:11" ht="15" customHeight="1" x14ac:dyDescent="0.2">
      <c r="A39" s="100"/>
      <c r="B39" s="97"/>
      <c r="C39" s="97"/>
      <c r="D39" s="97"/>
      <c r="E39" s="69" t="s">
        <v>150</v>
      </c>
      <c r="F39" s="22" t="s">
        <v>122</v>
      </c>
      <c r="G39" s="22" t="s">
        <v>123</v>
      </c>
      <c r="H39" s="22" t="s">
        <v>124</v>
      </c>
      <c r="I39" s="41">
        <v>3</v>
      </c>
      <c r="J39" s="90"/>
      <c r="K39" s="90"/>
    </row>
    <row r="40" spans="1:11" ht="15" customHeight="1" x14ac:dyDescent="0.2">
      <c r="A40" s="100"/>
      <c r="B40" s="97"/>
      <c r="C40" s="97"/>
      <c r="D40" s="97"/>
      <c r="E40" s="21"/>
      <c r="F40" s="22"/>
      <c r="G40" s="22"/>
      <c r="H40" s="22"/>
      <c r="I40" s="41"/>
      <c r="J40" s="90"/>
      <c r="K40" s="90"/>
    </row>
    <row r="41" spans="1:11" ht="15" customHeight="1" x14ac:dyDescent="0.2">
      <c r="A41" s="100"/>
      <c r="B41" s="97"/>
      <c r="C41" s="97"/>
      <c r="D41" s="97"/>
      <c r="E41" s="21"/>
      <c r="F41" s="22"/>
      <c r="G41" s="22"/>
      <c r="H41" s="22"/>
      <c r="I41" s="41"/>
      <c r="J41" s="90"/>
      <c r="K41" s="90"/>
    </row>
    <row r="42" spans="1:11" ht="15" customHeight="1" x14ac:dyDescent="0.2">
      <c r="A42" s="100"/>
      <c r="B42" s="97"/>
      <c r="C42" s="98"/>
      <c r="D42" s="98"/>
      <c r="E42" s="21"/>
      <c r="F42" s="22"/>
      <c r="G42" s="22"/>
      <c r="H42" s="22"/>
      <c r="I42" s="41"/>
      <c r="J42" s="91"/>
      <c r="K42" s="90"/>
    </row>
    <row r="43" spans="1:11" ht="27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8" t="s">
        <v>6</v>
      </c>
      <c r="K43" s="40">
        <f>IF(SUM(K6:K42)=45,"",SUM(K6:K42))</f>
        <v>111</v>
      </c>
    </row>
    <row r="45" spans="1:11" x14ac:dyDescent="0.2">
      <c r="I45" s="3"/>
      <c r="J45" s="3"/>
      <c r="K45" s="23"/>
    </row>
    <row r="46" spans="1:11" x14ac:dyDescent="0.2">
      <c r="H46" s="13" t="s">
        <v>156</v>
      </c>
      <c r="K46" s="11"/>
    </row>
    <row r="47" spans="1:11" x14ac:dyDescent="0.2">
      <c r="H47" s="13"/>
      <c r="K47" s="11"/>
    </row>
    <row r="48" spans="1:11" x14ac:dyDescent="0.2">
      <c r="H48" t="s">
        <v>37</v>
      </c>
      <c r="K48" s="11"/>
    </row>
    <row r="49" spans="8:11" ht="27.75" customHeight="1" x14ac:dyDescent="0.2">
      <c r="H49" s="9" t="s">
        <v>36</v>
      </c>
      <c r="I49" s="24" t="s">
        <v>151</v>
      </c>
      <c r="J49" s="24"/>
      <c r="K49" s="11"/>
    </row>
    <row r="50" spans="8:11" x14ac:dyDescent="0.2">
      <c r="H50" t="s">
        <v>38</v>
      </c>
      <c r="K50" s="14"/>
    </row>
    <row r="51" spans="8:11" ht="21.75" customHeight="1" x14ac:dyDescent="0.2">
      <c r="H51" s="9" t="s">
        <v>39</v>
      </c>
      <c r="I51" s="25" t="s">
        <v>152</v>
      </c>
      <c r="J51" s="25"/>
      <c r="K51" s="14"/>
    </row>
    <row r="52" spans="8:11" ht="21.75" customHeight="1" x14ac:dyDescent="0.2">
      <c r="H52" s="9" t="s">
        <v>40</v>
      </c>
      <c r="I52" s="26" t="s">
        <v>153</v>
      </c>
      <c r="J52" s="26"/>
      <c r="K52" s="14"/>
    </row>
    <row r="53" spans="8:11" ht="31.5" customHeight="1" x14ac:dyDescent="0.2">
      <c r="H53" s="9" t="s">
        <v>41</v>
      </c>
      <c r="I53" s="25" t="s">
        <v>154</v>
      </c>
      <c r="J53" s="25"/>
      <c r="K53" s="11"/>
    </row>
    <row r="54" spans="8:11" x14ac:dyDescent="0.2">
      <c r="H54" s="12"/>
    </row>
  </sheetData>
  <mergeCells count="27">
    <mergeCell ref="D23:D27"/>
    <mergeCell ref="J23:J37"/>
    <mergeCell ref="D28:D32"/>
    <mergeCell ref="D33:D37"/>
    <mergeCell ref="D38:D42"/>
    <mergeCell ref="A8:A42"/>
    <mergeCell ref="B8:B16"/>
    <mergeCell ref="C8:C10"/>
    <mergeCell ref="D8:H8"/>
    <mergeCell ref="K8:K16"/>
    <mergeCell ref="D9:H9"/>
    <mergeCell ref="J9:J10"/>
    <mergeCell ref="D10:H10"/>
    <mergeCell ref="C11:C16"/>
    <mergeCell ref="J12:J16"/>
    <mergeCell ref="J38:J42"/>
    <mergeCell ref="B17:B42"/>
    <mergeCell ref="C17:C42"/>
    <mergeCell ref="K17:K42"/>
    <mergeCell ref="D18:D22"/>
    <mergeCell ref="J18:J22"/>
    <mergeCell ref="D6:I6"/>
    <mergeCell ref="A1:K1"/>
    <mergeCell ref="A2:B2"/>
    <mergeCell ref="A3:B3"/>
    <mergeCell ref="A5:C5"/>
    <mergeCell ref="D5:I5"/>
  </mergeCells>
  <phoneticPr fontId="3"/>
  <pageMargins left="0.59055118110236227" right="0.59055118110236227" top="0.59055118110236227" bottom="0.59055118110236227" header="0.31496062992125984" footer="0.31496062992125984"/>
  <pageSetup paperSize="8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記入用　CPD自己申告表</vt:lpstr>
      <vt:lpstr>CPD基準</vt:lpstr>
      <vt:lpstr>記入例（画像）</vt:lpstr>
      <vt:lpstr>記入例(オリジナル）</vt:lpstr>
      <vt:lpstr>CPD基準!Print_Area</vt:lpstr>
      <vt:lpstr>'記入用　CPD自己申告表'!Print_Area</vt:lpstr>
      <vt:lpstr>'記入例(オリジナル）'!Print_Area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user04</dc:creator>
  <cp:lastModifiedBy>麻衣子 岡田</cp:lastModifiedBy>
  <cp:lastPrinted>2026-02-25T05:01:08Z</cp:lastPrinted>
  <dcterms:created xsi:type="dcterms:W3CDTF">2017-07-28T01:14:04Z</dcterms:created>
  <dcterms:modified xsi:type="dcterms:W3CDTF">2026-05-26T02:58:28Z</dcterms:modified>
</cp:coreProperties>
</file>